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6390" windowWidth="28830" windowHeight="6450" activeTab="2"/>
  </bookViews>
  <sheets>
    <sheet name="Introduction" sheetId="4" r:id="rId1"/>
    <sheet name="Consultants &gt;10K" sheetId="3" r:id="rId2"/>
    <sheet name="Consultants &lt;10K" sheetId="2" r:id="rId3"/>
    <sheet name="Count Vendors" sheetId="7" state="hidden" r:id="rId4"/>
  </sheets>
  <definedNames>
    <definedName name="_xlnm.Print_Titles" localSheetId="2">'Consultants &lt;10K'!$4:$4</definedName>
    <definedName name="_xlnm.Print_Titles" localSheetId="1">'Consultants &gt;10K'!$4:$4</definedName>
  </definedNames>
  <calcPr calcId="145621"/>
</workbook>
</file>

<file path=xl/calcChain.xml><?xml version="1.0" encoding="utf-8"?>
<calcChain xmlns="http://schemas.openxmlformats.org/spreadsheetml/2006/main">
  <c r="F41" i="2" l="1"/>
  <c r="G41" i="2"/>
  <c r="E41" i="2"/>
  <c r="G141" i="3"/>
  <c r="F141" i="3"/>
  <c r="E141" i="3"/>
  <c r="E396" i="7"/>
  <c r="E144" i="7"/>
  <c r="E107" i="7"/>
  <c r="E397" i="7" l="1"/>
</calcChain>
</file>

<file path=xl/sharedStrings.xml><?xml version="1.0" encoding="utf-8"?>
<sst xmlns="http://schemas.openxmlformats.org/spreadsheetml/2006/main" count="1533" uniqueCount="519">
  <si>
    <t>Sheet Yr</t>
  </si>
  <si>
    <t>Pivot Group</t>
  </si>
  <si>
    <t>Vendor Name</t>
  </si>
  <si>
    <t>Sum of EXPENDITURE YYYY-YY (EXCLUDING GST) $</t>
  </si>
  <si>
    <t>1. Consultancies valued at $10,000 or greater</t>
  </si>
  <si>
    <t>A J Mountford &amp; Associates Pty Ltd</t>
  </si>
  <si>
    <t>Facilitating Services</t>
  </si>
  <si>
    <t>Professional Development</t>
  </si>
  <si>
    <t>Academic and Training Services Pty Ltd</t>
  </si>
  <si>
    <t>Corporate Advisory Group Member</t>
  </si>
  <si>
    <t>Adelhelm &amp; Associates Pty Ltd</t>
  </si>
  <si>
    <t>Consultancy for Industrial Relations</t>
  </si>
  <si>
    <t>Aecom Australia Pty Ltd</t>
  </si>
  <si>
    <t>Management Support Services</t>
  </si>
  <si>
    <t>Alchimie Pty Ltd</t>
  </si>
  <si>
    <t>Services Rendered for the Alcohol and Drug Test Vehicle Replacement Program</t>
  </si>
  <si>
    <t>Services Rendered for the Mobile Automatic Number Plate Recognition (ANPR) Project</t>
  </si>
  <si>
    <t>Allan G Houston</t>
  </si>
  <si>
    <t>Altiera Pty Ltd</t>
  </si>
  <si>
    <t>Services to the Independent Advisory Board</t>
  </si>
  <si>
    <t>AMP Education</t>
  </si>
  <si>
    <t>Anne Dalton &amp; Associates</t>
  </si>
  <si>
    <t>Probity Advisory Services</t>
  </si>
  <si>
    <t>Austhink Consulting Pty Ltd T/A Van Gelder &amp; Monk</t>
  </si>
  <si>
    <t>Mapping Of Intelligence Reports</t>
  </si>
  <si>
    <t>Australian Criminal Intelligence Commission</t>
  </si>
  <si>
    <t>Project Services</t>
  </si>
  <si>
    <t>Australian Multicultural Foundation Ltd</t>
  </si>
  <si>
    <t>Community Engagement</t>
  </si>
  <si>
    <t>Avoka Technologies Pty  Ltd</t>
  </si>
  <si>
    <t>Bite Visual Communications Group Pty Ltd</t>
  </si>
  <si>
    <t>Office / Document Design</t>
  </si>
  <si>
    <t>Bridging Policy &amp; Practice</t>
  </si>
  <si>
    <t>Audit Risk Committee Member</t>
  </si>
  <si>
    <t>Catherine Sedunary Consultant</t>
  </si>
  <si>
    <t>Psychological Services</t>
  </si>
  <si>
    <t>Causeway Consulting Pty Ltd</t>
  </si>
  <si>
    <t>Cherub Consulting Group Pty Ltd</t>
  </si>
  <si>
    <t>Services Rendered for the Blue Connect Program</t>
  </si>
  <si>
    <t>Clayton UTZ Lawyers</t>
  </si>
  <si>
    <t>Legal Services</t>
  </si>
  <si>
    <t>Connley Walker Pty Ltd</t>
  </si>
  <si>
    <t>Audit Services</t>
  </si>
  <si>
    <t>Corben Consulting</t>
  </si>
  <si>
    <t>Optimal Road Policing</t>
  </si>
  <si>
    <t>Road Policing Command Review</t>
  </si>
  <si>
    <t>Corporate Scorecard Group</t>
  </si>
  <si>
    <t>Assessment of Procurement's Financial Performance</t>
  </si>
  <si>
    <t>CourtHeath Consulting</t>
  </si>
  <si>
    <t>Probity Advisory Services For Cleaning Tenders</t>
  </si>
  <si>
    <t>CPM Reviews Pty Ltd</t>
  </si>
  <si>
    <t>Workplace Complaints and Investigations / Workplace Services</t>
  </si>
  <si>
    <t>Creativa Videos</t>
  </si>
  <si>
    <t>Communication Services</t>
  </si>
  <si>
    <t>Creative Videos</t>
  </si>
  <si>
    <t>CT Alliance</t>
  </si>
  <si>
    <t>Probity Advice for In Vehicle Data Recorder (InVDR) Project</t>
  </si>
  <si>
    <t>Probity Advice For Transcription Service Tender</t>
  </si>
  <si>
    <t>Services Rendered for the Ammunition Tender</t>
  </si>
  <si>
    <t>Cube Group Management Consulting Pty Ltd</t>
  </si>
  <si>
    <t>Business Advisory</t>
  </si>
  <si>
    <t>Consultancy for State Emergencies and Security Command</t>
  </si>
  <si>
    <t>D &amp; D Taxation Consulting Pty Ltd</t>
  </si>
  <si>
    <t>Accounting / Audit / Financial Services</t>
  </si>
  <si>
    <t>David Caple &amp; Associates Pty Ltd</t>
  </si>
  <si>
    <t>OHS Risk Assessments</t>
  </si>
  <si>
    <t>Deloitte Consulting Pty Limited</t>
  </si>
  <si>
    <t>Deloitte Touche Tohmatsu Ltd</t>
  </si>
  <si>
    <t>Evaluation Services Rendered for the Crime Scene Examiners Enhanced Response Model Pilot Program</t>
  </si>
  <si>
    <t>Dianne Foggo AM</t>
  </si>
  <si>
    <t>Diaxion Pty Ltd</t>
  </si>
  <si>
    <t>Disaster Recovery Build Patterns</t>
  </si>
  <si>
    <t>DLA Piper</t>
  </si>
  <si>
    <t>Review of Contracts</t>
  </si>
  <si>
    <t>Services Rendered for the Conducted Energy Devices (CED) Project</t>
  </si>
  <si>
    <t>Services Rendered for the Container Monitoring Solution</t>
  </si>
  <si>
    <t>Services Rendered for the Integrated Operational Equipment Vest (IOEV) Program</t>
  </si>
  <si>
    <t>Services Rendered for the Mobile Automatic Number Plate Recognition (ANPR) Project and In Car Video (ICV) Solution</t>
  </si>
  <si>
    <t>eBlueprint Pty Limited</t>
  </si>
  <si>
    <t>Enex Pty Ltd</t>
  </si>
  <si>
    <t>Ernst &amp; Young</t>
  </si>
  <si>
    <t>Non Financial Audit / Review</t>
  </si>
  <si>
    <t>Essence Communications</t>
  </si>
  <si>
    <t>Fenton Stephens Pty Ltd</t>
  </si>
  <si>
    <t>Recruitment Campaigns</t>
  </si>
  <si>
    <t>Forensic Science Consultants Inc</t>
  </si>
  <si>
    <t>Forensic Science Consultancy</t>
  </si>
  <si>
    <t>Gartner Australasia Pty Ltd</t>
  </si>
  <si>
    <t>Geoplex Pty Ltd</t>
  </si>
  <si>
    <t>Human Resource Services</t>
  </si>
  <si>
    <t>Grant Thornton Australia Limited</t>
  </si>
  <si>
    <t>Forensic Accounting Services</t>
  </si>
  <si>
    <t>Greg Bailey Consulting</t>
  </si>
  <si>
    <t>ICMTEL Pty Ltd</t>
  </si>
  <si>
    <t>Information Technology Services</t>
  </si>
  <si>
    <t>Jacobs Group (Australia) Pty Ltd</t>
  </si>
  <si>
    <t>Gap Analysis of Victoria Police's Asset Management Accountability Framework</t>
  </si>
  <si>
    <t xml:space="preserve">Research On Wyndham Justice Precinct  Community Engagement </t>
  </si>
  <si>
    <t>Review of Transport and Logistics Facilities Compliance To Investment Guidelines</t>
  </si>
  <si>
    <t>John Robinson Consulting Services Pty Ltd</t>
  </si>
  <si>
    <t>Jude Laurence Consulting</t>
  </si>
  <si>
    <t>Kanellos Consulting Pty Ltd</t>
  </si>
  <si>
    <t>Kelsall Consulting Pty Ltd</t>
  </si>
  <si>
    <t>Ken D Lay</t>
  </si>
  <si>
    <t>Kinetic IT Pty Ltd</t>
  </si>
  <si>
    <t>KPMG</t>
  </si>
  <si>
    <t>Review Capability Impact Assessments (CIA)</t>
  </si>
  <si>
    <t>Services Rendered for the Aviation Capability Program (ACP)</t>
  </si>
  <si>
    <t>Services Rendered for the Enterprise Program Management Office's (Enterprise PMO)</t>
  </si>
  <si>
    <t>Landell Corporation Pty Ltd</t>
  </si>
  <si>
    <t>Services Rendered for the Roadside Drug Testing (RDT) Sustain Project</t>
  </si>
  <si>
    <t>LDAssurance Pty Ltd</t>
  </si>
  <si>
    <t>Lightforce Australia Pty Ltd</t>
  </si>
  <si>
    <t>Liz Grainger</t>
  </si>
  <si>
    <t>Maddocks</t>
  </si>
  <si>
    <t>Melbourne City Mission</t>
  </si>
  <si>
    <t>Consultancy Services</t>
  </si>
  <si>
    <t>MetaPM Pty Ltd</t>
  </si>
  <si>
    <t>Metro Quest Pty Ltd</t>
  </si>
  <si>
    <t>Mingara Australasia Pty Ltd</t>
  </si>
  <si>
    <t>Minter Ellison</t>
  </si>
  <si>
    <t>Monash University</t>
  </si>
  <si>
    <t>National Forensic Science Technology Center</t>
  </si>
  <si>
    <t>Norton Rose Fulbright Australia</t>
  </si>
  <si>
    <t>Nous Group Pty Ltd</t>
  </si>
  <si>
    <t>Welfare Services Review</t>
  </si>
  <si>
    <t>Nova Defence Pty Ltd</t>
  </si>
  <si>
    <t>Nova Systems Australia Pty Ltd</t>
  </si>
  <si>
    <t>PARIO Solutions Group Pty Ltd</t>
  </si>
  <si>
    <t>Peoplescout Technology Pty Ltd</t>
  </si>
  <si>
    <t>Peter John Stone</t>
  </si>
  <si>
    <t>Pinnacle HJWP Pty Ltd</t>
  </si>
  <si>
    <t>Price Waterhouse Coopers</t>
  </si>
  <si>
    <t>PricewaterhouseCoopers Consulting Australia Pty Limited</t>
  </si>
  <si>
    <t>Prolink Australia Pty Ltd</t>
  </si>
  <si>
    <t>Services Rendered for the Chemical, Biological and Radiological (CBR)/ Disaster Victim Identification (DVI) Unit Response Truck</t>
  </si>
  <si>
    <t>Services Rendered for the Forensics Counter Terrorism (CT) Mobile Forensics Labs</t>
  </si>
  <si>
    <t>Services Rendered for the Water Police Tow Vehicle Replacement</t>
  </si>
  <si>
    <t>QinetiQ Pty Ltd</t>
  </si>
  <si>
    <t>Red Rock Consulting</t>
  </si>
  <si>
    <t>Services Rendered for the Financial System Process Improvement (FSPI) Project</t>
  </si>
  <si>
    <t>Rob Gullan and Associates</t>
  </si>
  <si>
    <t>RPS Manidis Roberts Pty Ltd</t>
  </si>
  <si>
    <t>Presentation</t>
  </si>
  <si>
    <t>SAS Institute Australia Pty Ltd</t>
  </si>
  <si>
    <t>Simon Casey</t>
  </si>
  <si>
    <t>SMS Consulting Group Pty Ltd</t>
  </si>
  <si>
    <t>Southwood Estate Pty Ltd</t>
  </si>
  <si>
    <t>Consultation to Human Resource Department</t>
  </si>
  <si>
    <t>Spectre Ballistic Solutions Pty Ltd</t>
  </si>
  <si>
    <t>Synergistiq Pty Ltd</t>
  </si>
  <si>
    <t>Thamani Pty Ltd</t>
  </si>
  <si>
    <t>The Distillery Pty Ltd</t>
  </si>
  <si>
    <t>Third Horizon Consuting Pty Ltd</t>
  </si>
  <si>
    <t>University of Melbourne</t>
  </si>
  <si>
    <t>University Of Technology Sydney</t>
  </si>
  <si>
    <t>Aboriginal Youth Cautioning Program Research Paper</t>
  </si>
  <si>
    <t>Victorian Government Solicitor</t>
  </si>
  <si>
    <t>Wilmin Consulting</t>
  </si>
  <si>
    <t>2. Consultancies under $10,000</t>
  </si>
  <si>
    <t>ALG Consulting Pty Ltd</t>
  </si>
  <si>
    <t>Review of Training Course</t>
  </si>
  <si>
    <t>Allison McIntyre Pty Ltd</t>
  </si>
  <si>
    <t>Review of the Traffic Incident Systems</t>
  </si>
  <si>
    <t>Angela Workman-Stark Inc</t>
  </si>
  <si>
    <t>Presentation Services</t>
  </si>
  <si>
    <t>Bushbutler Pty Ltd in trust for Bushbutler Trust</t>
  </si>
  <si>
    <t>CapabilityBuilder</t>
  </si>
  <si>
    <t>Recruitment and Onboarding Process Services</t>
  </si>
  <si>
    <t>Catherine Fox</t>
  </si>
  <si>
    <t>Chambers Consulting</t>
  </si>
  <si>
    <t>Christine Miller Psychologist</t>
  </si>
  <si>
    <t>CJK Consulting</t>
  </si>
  <si>
    <t>CLE Consulting Australia Pty Ltd</t>
  </si>
  <si>
    <t>Complete Physio Melbourne</t>
  </si>
  <si>
    <t>Expert Report</t>
  </si>
  <si>
    <t>David Moore</t>
  </si>
  <si>
    <t>Emergent Solutions Pty Ltd</t>
  </si>
  <si>
    <t>EXB Consulting Pty Ltd</t>
  </si>
  <si>
    <t>FBG Group Pty Ltd</t>
  </si>
  <si>
    <t>ghk Consulting</t>
  </si>
  <si>
    <t>Greencap</t>
  </si>
  <si>
    <t>Gunja Medical Services P/L</t>
  </si>
  <si>
    <t>Expert Witness</t>
  </si>
  <si>
    <t>Ian Patton</t>
  </si>
  <si>
    <t>Innovative Dispute Resolution Ltd</t>
  </si>
  <si>
    <t>Dispute Resolution</t>
  </si>
  <si>
    <t>KWQ Consulting Pty Ltd</t>
  </si>
  <si>
    <t>Services for the Audit and Risk Committee</t>
  </si>
  <si>
    <t>Lagardere Sports Australia Pty Ltd</t>
  </si>
  <si>
    <t>Maryclare Machen</t>
  </si>
  <si>
    <t>Natalie Skye Rose</t>
  </si>
  <si>
    <t>Neurotech: Neuropsychological Services</t>
  </si>
  <si>
    <t>Witness Assessment</t>
  </si>
  <si>
    <t>Orbital8 Pty Ltd</t>
  </si>
  <si>
    <t>Qualtrics LLC</t>
  </si>
  <si>
    <t>Research Services</t>
  </si>
  <si>
    <t>Sheryl Connell Clinical Psycologist</t>
  </si>
  <si>
    <t>STREAT Limited</t>
  </si>
  <si>
    <t>Stunuod Pty Ltd</t>
  </si>
  <si>
    <t>Commercial Advice and Procurement Documentation</t>
  </si>
  <si>
    <t>Swinburne University of Technology</t>
  </si>
  <si>
    <t>The Behavioural Architects Australia Pty Ltd</t>
  </si>
  <si>
    <t>The Trustee for Lynch Cotton Family Trust</t>
  </si>
  <si>
    <t>Consultation service for the Mental Health Program Office</t>
  </si>
  <si>
    <t>Walsh Bay Consulting T/A The Trustee for Walsh Bay Trust</t>
  </si>
  <si>
    <t>Waterman A H W (Vic) Pty Ltd</t>
  </si>
  <si>
    <t>Women's Health East</t>
  </si>
  <si>
    <t>3. Contractor</t>
  </si>
  <si>
    <t>1-Stop Connections Pty Limited</t>
  </si>
  <si>
    <t>Aborigines Advancement League Victoria</t>
  </si>
  <si>
    <t>ACER Australian Council For Education Research Ltd</t>
  </si>
  <si>
    <t>Adecco Australia Pty Ltd</t>
  </si>
  <si>
    <t>AGA Apprenticeships Plus</t>
  </si>
  <si>
    <t>AIPM - Australian Institute of Police Management</t>
  </si>
  <si>
    <t>AMCOSH Pty Ltd</t>
  </si>
  <si>
    <t>Laboratory Testing</t>
  </si>
  <si>
    <t>Anastasia Novella &amp; Associates</t>
  </si>
  <si>
    <t>Andrew Pegler Media</t>
  </si>
  <si>
    <t>Anna Evans</t>
  </si>
  <si>
    <t>Anthony Vitale</t>
  </si>
  <si>
    <t>APV Engineering and Testing Services Pty Ltd</t>
  </si>
  <si>
    <t xml:space="preserve">SEP CED Crash Testing </t>
  </si>
  <si>
    <t>Arna Stewart</t>
  </si>
  <si>
    <t>Artisan Recruitment Pty Ltd</t>
  </si>
  <si>
    <t>ASG Group Limited</t>
  </si>
  <si>
    <t>Ashurst Australia</t>
  </si>
  <si>
    <t>Assurance Pty Ltd</t>
  </si>
  <si>
    <t>Asta Solutions Pty Ltd</t>
  </si>
  <si>
    <t>Aurora Psychology</t>
  </si>
  <si>
    <t>Austin Health</t>
  </si>
  <si>
    <t>Australia Wide Forklift Training Centre Pty Ltd</t>
  </si>
  <si>
    <t>Australian Wool Testing Authority</t>
  </si>
  <si>
    <t>Uniform Testing</t>
  </si>
  <si>
    <t>Avtech Aviation Solutions Pty Ltd</t>
  </si>
  <si>
    <t>Office Services</t>
  </si>
  <si>
    <t>AW Psychology</t>
  </si>
  <si>
    <t>Ballistic &amp; Mechanical Testing Pty Ltd</t>
  </si>
  <si>
    <t>Basketball Outlet</t>
  </si>
  <si>
    <t>Bass Strait Subsea Pty Ltd</t>
  </si>
  <si>
    <t xml:space="preserve">Rental Of Equipment </t>
  </si>
  <si>
    <t>Beata Geddes</t>
  </si>
  <si>
    <t>Behaviour Solutions</t>
  </si>
  <si>
    <t>Benestar Group Pty Ltd</t>
  </si>
  <si>
    <t>Benevolence Australia Inc.</t>
  </si>
  <si>
    <t>Blaze Advertising Pty Ltd</t>
  </si>
  <si>
    <t>Advertisement Services</t>
  </si>
  <si>
    <t>BMT Design &amp; Technology Pty Ltd</t>
  </si>
  <si>
    <t>Brophy Family &amp; Youth Servs Inc</t>
  </si>
  <si>
    <t>Youth Services</t>
  </si>
  <si>
    <t>Burrows Consultants Pty Ltd</t>
  </si>
  <si>
    <t>Catherine Sarah Bendall</t>
  </si>
  <si>
    <t>CHC Helicopter Australia Pty Ltd</t>
  </si>
  <si>
    <t>Helicopter Support Service</t>
  </si>
  <si>
    <t>Chief Executive Women Limited</t>
  </si>
  <si>
    <t>Executive Mentoring and Coaching Services</t>
  </si>
  <si>
    <t>China2west Services</t>
  </si>
  <si>
    <t>Procurement Services</t>
  </si>
  <si>
    <t>Clicks Recruit (Aust) Pty Ltd</t>
  </si>
  <si>
    <t>Computers Now Pty Ltd</t>
  </si>
  <si>
    <t>Conference Audio Visual Pty Ltd</t>
  </si>
  <si>
    <t>Constructive Thinking</t>
  </si>
  <si>
    <t>Converge International Incorporating Resolutions RTK</t>
  </si>
  <si>
    <t>Corporate Wisdom (Australia) Pty Ltd</t>
  </si>
  <si>
    <t>Corrs Chambers Westgarth</t>
  </si>
  <si>
    <t>Creative Sweat</t>
  </si>
  <si>
    <t>Crowdcomm Pty Ltd</t>
  </si>
  <si>
    <t>Dangermouse Designs</t>
  </si>
  <si>
    <t>Datatime Services Pty Ltd</t>
  </si>
  <si>
    <t>Davidson Executive and Boards Pty Ltd</t>
  </si>
  <si>
    <t>Davidson Trahaire Corpsych</t>
  </si>
  <si>
    <t>Dean Janover</t>
  </si>
  <si>
    <t>Denisa Goldhammer</t>
  </si>
  <si>
    <t>Design Industries</t>
  </si>
  <si>
    <t>Devers List Pty Ltd</t>
  </si>
  <si>
    <t>Dixon Appointments</t>
  </si>
  <si>
    <t>Doing Business Better Pty Ltd</t>
  </si>
  <si>
    <t>Dr Aparna Chawla</t>
  </si>
  <si>
    <t>Dr Arthur Velakoulis</t>
  </si>
  <si>
    <t>Dr D Sullivan</t>
  </si>
  <si>
    <t>Dr Geoffrey W Newbegin</t>
  </si>
  <si>
    <t>Dr Irene Panagopoulos</t>
  </si>
  <si>
    <t>Dr Jade Sheen</t>
  </si>
  <si>
    <t>Dr Jan C Smith</t>
  </si>
  <si>
    <t>Dr Kerry Mack</t>
  </si>
  <si>
    <t>Dr Rachel Tucker</t>
  </si>
  <si>
    <t>Dr Teresa Flower</t>
  </si>
  <si>
    <t>Dun &amp; Bradstreet Australia Pty Ltd</t>
  </si>
  <si>
    <t>Subscription Renewal</t>
  </si>
  <si>
    <t>Element Architects Pty Ltd</t>
  </si>
  <si>
    <t>Architectural Services</t>
  </si>
  <si>
    <t>En Masse</t>
  </si>
  <si>
    <t>Ethos CRS Consulting Pty Ltd</t>
  </si>
  <si>
    <t>Evan Evans Pty Ltd</t>
  </si>
  <si>
    <t>Eva-the Evaluator &amp; Associates</t>
  </si>
  <si>
    <t>Executive Central Group Pty Ltd</t>
  </si>
  <si>
    <t>Eyres and Associates</t>
  </si>
  <si>
    <t>F1 Text Pty Ltd</t>
  </si>
  <si>
    <t>Mediation Services</t>
  </si>
  <si>
    <t>Fairly Bid and Got Pty Ltd T/A Divadata Graphic Design etc.</t>
  </si>
  <si>
    <t>Fay Tony Oberklaid</t>
  </si>
  <si>
    <t>Flex Electrical &amp; Mechanical Services (Aust) Pty Ltd</t>
  </si>
  <si>
    <t>Forensicare</t>
  </si>
  <si>
    <t>Forensic Mental Health</t>
  </si>
  <si>
    <t>Fujitsu Australia Limited</t>
  </si>
  <si>
    <t>Full Circle Feedback Pty Ltd</t>
  </si>
  <si>
    <t>Executive Coaching</t>
  </si>
  <si>
    <t>G4S Custodial Services Pty Ltd</t>
  </si>
  <si>
    <t>Custody Services</t>
  </si>
  <si>
    <t>Gallery Image</t>
  </si>
  <si>
    <t>Garrie Hutchinson</t>
  </si>
  <si>
    <t>Services rendered for Victorian Equal Opportunity and Human Rights Commission (VEOHRC)</t>
  </si>
  <si>
    <t>Gary Coyle</t>
  </si>
  <si>
    <t>George Habib</t>
  </si>
  <si>
    <t>GJ &amp; K Cleaning Services Pty Ltd</t>
  </si>
  <si>
    <t>Cleaning Services</t>
  </si>
  <si>
    <t>Global BPO Seek Pty Ltd Trading as Easy Authoring</t>
  </si>
  <si>
    <t>Graeme Kane</t>
  </si>
  <si>
    <t>Grampians Clinical Psychology</t>
  </si>
  <si>
    <t>Greg Corbin &amp; Associates</t>
  </si>
  <si>
    <t>Hardcat Pty Ltd</t>
  </si>
  <si>
    <t>Maintenance and Support Service</t>
  </si>
  <si>
    <t>Hays Personnel Services (Aust) Pty Ltd</t>
  </si>
  <si>
    <t>Hoban Recruitment</t>
  </si>
  <si>
    <t>Horton International Pty Ltd</t>
  </si>
  <si>
    <t>Hudson Global Resources (Aust) Pty Ltd</t>
  </si>
  <si>
    <t>Human Performance Science Pty Ltd</t>
  </si>
  <si>
    <t>Human Synergistics Australia Pty Ltd</t>
  </si>
  <si>
    <t>Hume City Council</t>
  </si>
  <si>
    <t>HWL EBSWORTH LAWYERS</t>
  </si>
  <si>
    <t>Hybridmedia Pty Ltd</t>
  </si>
  <si>
    <t>Filming</t>
  </si>
  <si>
    <t>Idemia Australasia Pty Ltd</t>
  </si>
  <si>
    <t>Ignite</t>
  </si>
  <si>
    <t>Intercept Emergency Vehicle Solutions</t>
  </si>
  <si>
    <t>International Performance Management Group Pty Ltd</t>
  </si>
  <si>
    <t>Project Management Services</t>
  </si>
  <si>
    <t>International Trade Management</t>
  </si>
  <si>
    <t>Collection and Delivery of Ammunition</t>
  </si>
  <si>
    <t>Internet Development Australia</t>
  </si>
  <si>
    <t>Ivan Johnson</t>
  </si>
  <si>
    <t>J S B Occupational Health Agency</t>
  </si>
  <si>
    <t>Jennifer Tuke T/A Jenna Tuke</t>
  </si>
  <si>
    <t>Jenny Dwyer Associates</t>
  </si>
  <si>
    <t>Jeremy Brasington/Academie</t>
  </si>
  <si>
    <t>Jo Fisher Executive</t>
  </si>
  <si>
    <t>Joseph Matthew</t>
  </si>
  <si>
    <t>JWB Crucq, MD, PhD</t>
  </si>
  <si>
    <t>Review Generation</t>
  </si>
  <si>
    <t>K &amp; L Gates</t>
  </si>
  <si>
    <t>K9 Solutions Australia</t>
  </si>
  <si>
    <t>Victoria Police Dog Squad Training</t>
  </si>
  <si>
    <t>Katinka Morton</t>
  </si>
  <si>
    <t>Kaye Frankcom &amp; Associates</t>
  </si>
  <si>
    <t>Kiandra IT Pty Ltd</t>
  </si>
  <si>
    <t>Kim Stephens &amp; Associates</t>
  </si>
  <si>
    <t>Kofax Australia Pty Ltd</t>
  </si>
  <si>
    <t>Kristen Kappel</t>
  </si>
  <si>
    <t>Property Supply Review</t>
  </si>
  <si>
    <t>Lander &amp; Rogers</t>
  </si>
  <si>
    <t>Leadership Victoria</t>
  </si>
  <si>
    <t>Lessons Learnt Consulting Pty Ltd</t>
  </si>
  <si>
    <t>Linda Midalia Psychology</t>
  </si>
  <si>
    <t>Towing Services</t>
  </si>
  <si>
    <t>Magic Group Pty Ltd</t>
  </si>
  <si>
    <t>IT Services Contract</t>
  </si>
  <si>
    <t>Marbeangrook Consulting Pty Ltd</t>
  </si>
  <si>
    <t>Mark Kulkens &amp; Associates Pty Ltd</t>
  </si>
  <si>
    <t>Meier Business Systems Pty Ltd</t>
  </si>
  <si>
    <t>Melbourne Psychotherapy &amp; Consulting Pty Ltd</t>
  </si>
  <si>
    <t>Melissa Lagozzino</t>
  </si>
  <si>
    <t>Mezo Research Pty Ltd</t>
  </si>
  <si>
    <t>Michael Evans Psychological Services</t>
  </si>
  <si>
    <t>Michelle Kaye Spinks</t>
  </si>
  <si>
    <t>Mood and Mind Psychology</t>
  </si>
  <si>
    <t>Morpho Australasia Pty Ltd</t>
  </si>
  <si>
    <t>Motorola Solutions Australia Pty Ltd</t>
  </si>
  <si>
    <t>Mr Cuff</t>
  </si>
  <si>
    <t>Multicultural Arts Victoria Inc</t>
  </si>
  <si>
    <t>ANZPAA (Australia New Zealand Policing Advisory Agency) Conference</t>
  </si>
  <si>
    <t>Murral River Horse Trails</t>
  </si>
  <si>
    <t>Victoria Police Mounted Branch Training</t>
  </si>
  <si>
    <t>Myriad International Consulting Services</t>
  </si>
  <si>
    <t>Naomi Overton</t>
  </si>
  <si>
    <t>Natalie Stitt</t>
  </si>
  <si>
    <t>Nathan McGovern</t>
  </si>
  <si>
    <t>National Parking Consultants</t>
  </si>
  <si>
    <t>Nationwide Towing &amp; Transport Pty Ltd</t>
  </si>
  <si>
    <t>NECA Education and Careers Ltd</t>
  </si>
  <si>
    <t>New Data Solutions</t>
  </si>
  <si>
    <t>Support Service</t>
  </si>
  <si>
    <t>New Zealand Leather &amp; Shoe Research Association Inc.</t>
  </si>
  <si>
    <t>Oakton Services Pty Ltd</t>
  </si>
  <si>
    <t>Independent Audit</t>
  </si>
  <si>
    <t>O'Connor Marsden &amp; Associates Pty Ltd</t>
  </si>
  <si>
    <t>Services Rendered for Enterprise Asset Management Strategy (EAMS)</t>
  </si>
  <si>
    <t>Octopus Academy</t>
  </si>
  <si>
    <t>Optimind</t>
  </si>
  <si>
    <t>Optum Health &amp; Technology (Australia) Pty Ltd</t>
  </si>
  <si>
    <t>Optus Billing Services Pty Ltd</t>
  </si>
  <si>
    <t>Telecommunication Services</t>
  </si>
  <si>
    <t>ORIMA Research Pty Ltd</t>
  </si>
  <si>
    <t>Ork Bear Pty Ltd T/A A Sense of Style Interiors</t>
  </si>
  <si>
    <t>Provision of Art Direction for Wyndham MDC Artworks Curation Project</t>
  </si>
  <si>
    <t>Paddi Roberts-Jacobson</t>
  </si>
  <si>
    <t>Patricia A Boyhan Psychologist &amp; Family Therapist</t>
  </si>
  <si>
    <t>Patty Navarro</t>
  </si>
  <si>
    <t>Paul Evans</t>
  </si>
  <si>
    <t>Peacemaker ADR</t>
  </si>
  <si>
    <t>Independent Workplace Review</t>
  </si>
  <si>
    <t>PeopleFundamentals</t>
  </si>
  <si>
    <t>Peter Peterson</t>
  </si>
  <si>
    <t>PharmConsult Pty Ltd</t>
  </si>
  <si>
    <t>Phoenix Australia Centre for Posttraumatic Mental Health Inc</t>
  </si>
  <si>
    <t>Pitcher Partners Consulting Pty Ltd</t>
  </si>
  <si>
    <t>PPB Advisory</t>
  </si>
  <si>
    <t>Presence of IT Pty Ltd</t>
  </si>
  <si>
    <t>Services Rendered for Digital Asset Management System</t>
  </si>
  <si>
    <t>Project Management Partners Pty Ltd</t>
  </si>
  <si>
    <t>PSA Project Consulting Pty Ltd</t>
  </si>
  <si>
    <t>Psychological and Health Institute</t>
  </si>
  <si>
    <t>Psychological Assessments Australia</t>
  </si>
  <si>
    <t>PsychologyCare  (Dr David J Spektor)</t>
  </si>
  <si>
    <t>Quality Event Hire Pty Ltd</t>
  </si>
  <si>
    <t>Quantum Market Research</t>
  </si>
  <si>
    <t>Rachel E Watts</t>
  </si>
  <si>
    <t>Randstad Pty Ltd</t>
  </si>
  <si>
    <t>Relieve Psychology</t>
  </si>
  <si>
    <t>Response Psychological Services Pty Ltd</t>
  </si>
  <si>
    <t>Revelation Software Concepts</t>
  </si>
  <si>
    <t>RPS Project Management</t>
  </si>
  <si>
    <t>RSM Bird Cameron</t>
  </si>
  <si>
    <t>Sacon Group Pty Ltd</t>
  </si>
  <si>
    <t>Sandra Plant</t>
  </si>
  <si>
    <t>Searchlight Group Pty Ltd</t>
  </si>
  <si>
    <t>Selection Partners</t>
  </si>
  <si>
    <t>Sensei Productivity Pty Ltd</t>
  </si>
  <si>
    <t>SHL Australia Pty Ltd</t>
  </si>
  <si>
    <t>SPAR Consulting Pty Ltd</t>
  </si>
  <si>
    <t>Maintenance Business Process Mapping</t>
  </si>
  <si>
    <t>Spark &amp; Cannon</t>
  </si>
  <si>
    <t>Spunkz</t>
  </si>
  <si>
    <t>SSS Resources Pty Ltd</t>
  </si>
  <si>
    <t>Market Research / Stakeholder Engagement</t>
  </si>
  <si>
    <t>Stacey Allen</t>
  </si>
  <si>
    <t>Stefan Luebbers</t>
  </si>
  <si>
    <t>Stephen Michael Fahey</t>
  </si>
  <si>
    <t>Storyscape</t>
  </si>
  <si>
    <t>Summit Coaching</t>
  </si>
  <si>
    <t>Supreme Squirrel Trading Trust T/A Nuttify Pty Ltd</t>
  </si>
  <si>
    <t>Systemix Pty Ltd</t>
  </si>
  <si>
    <t>Project Management</t>
  </si>
  <si>
    <t>Tactical And Specialist K-9</t>
  </si>
  <si>
    <t>Talent International (VIC) Pty Ltd</t>
  </si>
  <si>
    <t>Telstra</t>
  </si>
  <si>
    <t>Forensics and Analysis for Phoenix Task Force</t>
  </si>
  <si>
    <t>THA Consulting</t>
  </si>
  <si>
    <t>The Ballarat African Association Inc</t>
  </si>
  <si>
    <t>The Demographics Group</t>
  </si>
  <si>
    <t>The Ducendi Group</t>
  </si>
  <si>
    <t>The Leadership Sphere</t>
  </si>
  <si>
    <t>The Resilience Project Pty Ltd</t>
  </si>
  <si>
    <t>The Social Research Centre Pty Ltd</t>
  </si>
  <si>
    <t>The Trustee for Donna Robertson Family Trust</t>
  </si>
  <si>
    <t>The Trustee for Donna Robertson Family Trust T/As Mildura Psychological Services</t>
  </si>
  <si>
    <t>The Trustee for MacGregor Family Trust T/A Blackburn Trailers</t>
  </si>
  <si>
    <t>The Trustee for Peter William Partners Trust T/As Peter William Partners</t>
  </si>
  <si>
    <t>The Trustee for Teague Family Trust T/A TGFT Holdings Pty Ltd</t>
  </si>
  <si>
    <t>The Zalt Group</t>
  </si>
  <si>
    <t>Trust 3 Security</t>
  </si>
  <si>
    <t>Tula Precision Limited</t>
  </si>
  <si>
    <t>Understanding Psychology Pty Ltd</t>
  </si>
  <si>
    <t>Upper Murray Cruise Boats Pty Ltd T/A Cumberoona</t>
  </si>
  <si>
    <t>Values Communication</t>
  </si>
  <si>
    <t>Vanessa Carty</t>
  </si>
  <si>
    <t>Vetro Design Pty Ltd</t>
  </si>
  <si>
    <t>VICDEAF</t>
  </si>
  <si>
    <t>Interpreters</t>
  </si>
  <si>
    <t>Victorian Institute of Sport Limited</t>
  </si>
  <si>
    <t>Viviane Lebnan</t>
  </si>
  <si>
    <t>Wallis Consulting Group Pty Ltd</t>
  </si>
  <si>
    <t>Wendy Knight</t>
  </si>
  <si>
    <t>Willis Australia Limited</t>
  </si>
  <si>
    <t>Wilson Security Pty Ltd</t>
  </si>
  <si>
    <t>Security Services</t>
  </si>
  <si>
    <t>Windsong View Pty Ltd The Sheppard Trust</t>
  </si>
  <si>
    <t>Wise Connections Pty Ltd</t>
  </si>
  <si>
    <t>Event Management</t>
  </si>
  <si>
    <t>Wisely Trust Trading As Wise Workplace Solutions</t>
  </si>
  <si>
    <t>Workplace Investigation Services Pty Ltd</t>
  </si>
  <si>
    <t>WPC Group</t>
  </si>
  <si>
    <t>X2 Design Pty Ltd</t>
  </si>
  <si>
    <t>Yvonne Yoong</t>
  </si>
  <si>
    <t>Zenithoptimedia Australia Pty Ltd</t>
  </si>
  <si>
    <t>CONSULTANT</t>
  </si>
  <si>
    <t>PURPOSE OF CONSULTANCY</t>
  </si>
  <si>
    <t>Consultancy Expenditure</t>
  </si>
  <si>
    <t>Details of consultancies (valued at $10 000 or greater)</t>
  </si>
  <si>
    <t>Details of consultancies under $10 000</t>
  </si>
  <si>
    <t>TOTAL</t>
  </si>
  <si>
    <t>Disclaimer: Every effort has been made to identify and disclose all consultancy services that have been assessed as meeting the definition of consultancy as per Financial Reporting Direction 22H and the related guidance note.</t>
  </si>
  <si>
    <t>Review Report</t>
  </si>
  <si>
    <t>Data Collection</t>
  </si>
  <si>
    <t>PURPOSE OF CONSULTANCY / CONTRACTOR SERVICES PROVIDED</t>
  </si>
  <si>
    <t>Prolink Australia Pty Ltd (cont.)</t>
  </si>
  <si>
    <t>TOTAL APPROVED PROJECT FEE 
(EX GST) 
$</t>
  </si>
  <si>
    <t>EXPENDITURE 2017-18 
(EX GST) 
$</t>
  </si>
  <si>
    <t>FUTURE EXPENDITURE 
(EX GST) 
$</t>
  </si>
  <si>
    <t>DLA Piper (cont)</t>
  </si>
  <si>
    <t>Jacobs Group (Australia) Pty Ltd (cont)</t>
  </si>
  <si>
    <t>Metro Quest Pty Ltd (cont)</t>
  </si>
  <si>
    <t>EXPENDITURE 2017-18 
(EX GST) 
$</t>
  </si>
  <si>
    <t>FUTURE EXPENDITURE 
(EX GST) 
$</t>
  </si>
  <si>
    <t>Details of consultancies under $10,000</t>
  </si>
  <si>
    <t>Details of consultancies (valued at $10,000 or greater)</t>
  </si>
  <si>
    <t>In 2017-18 there were 104 consultancies where the total fees payable to the consultants were $10,000 or greater. The total expenditure incurred during 2017-18 in relation to these consultancies is $13.84 million (excluding GST). Details of individual consultancies can be viewed at www.police.vic.gov.au.</t>
  </si>
  <si>
    <t>In 2017-18 there were 36 consultancies engaged where the total fees payable to the consultants were less than $10,000. The total expenditure incurred during 2017-18 in relation to these consultancies was $0.2 million (excl. GST). Details of individual consultancies can be viewed at www.police.vic.gov.au.</t>
  </si>
  <si>
    <t>In 2017-18 there were 104 consultancies where the total fees payable to the consultants were $10,000 or greater. The total expenditure incurred during 2017-18 in relation to these consultancies is $13.84 million (excluding GST).  Details of individual consultancies are outlined below.</t>
  </si>
  <si>
    <t>In 2017-18 there were 36 consultancies engaged where the total fees payable to the consultants were less than $10,000. The total expenditure incurred during 2017-18 in relation to these consultancies was $0.2 million (excluding GST). Details of individual consultancies are outlined below.</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</si>
</sst>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_);[Red]* \(#,##0\);_(* &quot;-&quot;??_);_(@_)"/>
  </numFmts>
  <fonts count="6" x14ac:knownFonts="1">
    <font>
      <sz val="11"/>
      <color theme="1"/>
      <name val="Calibri"/>
      <family val="2"/>
      <scheme val="minor"/>
    </font>
    <font>
      <sz val="10"/>
      <color theme="1"/>
      <name val="Arial"/>
      <family val="2"/>
    </font>
    <font>
      <b/>
      <sz val="9"/>
      <color theme="1"/>
      <name val="Arial"/>
      <family val="2"/>
    </font>
    <font>
      <b/>
      <sz val="10"/>
      <color theme="1"/>
      <name val="Arial"/>
      <family val="2"/>
    </font>
    <font>
      <sz val="9"/>
      <color theme="1"/>
      <name val="Arial"/>
      <family val="2"/>
    </font>
    <font>
      <b/>
      <sz val="12"/>
      <color theme="1"/>
      <name val="Arial"/>
      <family val="2"/>
    </font>
  </fonts>
  <fills count="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s>
  <cellStyleXfs count="1">
    <xf numFmtId="0" fontId="0" fillId="0" borderId="0"/>
  </cellStyleXfs>
  <cellXfs count="32">
    <xf numFmtId="0" fontId="0" fillId="0" borderId="0" xfId="0"/>
    <xf numFmtId="0" fontId="1" fillId="0" borderId="0" xfId="0" applyFont="1" applyBorder="1" applyAlignment="1">
      <alignment vertical="center"/>
    </xf>
    <xf numFmtId="0" fontId="1" fillId="0" borderId="0" xfId="0" applyFont="1" applyBorder="1" applyAlignment="1">
      <alignment vertical="center" wrapText="1"/>
    </xf>
    <xf numFmtId="0" fontId="1" fillId="0" borderId="0" xfId="0" applyFont="1" applyBorder="1"/>
    <xf numFmtId="0" fontId="1" fillId="0" borderId="1" xfId="0" applyFont="1" applyBorder="1" applyAlignment="1">
      <alignment vertical="center" wrapText="1"/>
    </xf>
    <xf numFmtId="164" fontId="1" fillId="0" borderId="1" xfId="0" applyNumberFormat="1" applyFont="1" applyBorder="1" applyAlignment="1">
      <alignment vertical="center"/>
    </xf>
    <xf numFmtId="0" fontId="2" fillId="3" borderId="1" xfId="0" applyFont="1" applyFill="1" applyBorder="1" applyAlignment="1">
      <alignment horizontal="center" vertical="center" wrapText="1"/>
    </xf>
    <xf numFmtId="0" fontId="1" fillId="0" borderId="0" xfId="0" applyFont="1"/>
    <xf numFmtId="0" fontId="4" fillId="0" borderId="0" xfId="0" applyFont="1" applyBorder="1" applyAlignment="1">
      <alignment horizontal="left" vertical="center"/>
    </xf>
    <xf numFmtId="0" fontId="2" fillId="3" borderId="2" xfId="0" applyFont="1" applyFill="1" applyBorder="1" applyAlignment="1">
      <alignment horizontal="center" vertical="center" wrapText="1"/>
    </xf>
    <xf numFmtId="0" fontId="1" fillId="0" borderId="3" xfId="0" applyFont="1" applyBorder="1" applyAlignment="1">
      <alignment vertical="center" wrapText="1"/>
    </xf>
    <xf numFmtId="0" fontId="3" fillId="0" borderId="0" xfId="0" applyFont="1" applyAlignment="1">
      <alignment horizontal="left" vertical="center" indent="5"/>
    </xf>
    <xf numFmtId="0" fontId="3" fillId="0" borderId="0" xfId="0" applyFont="1" applyAlignment="1">
      <alignment vertical="center"/>
    </xf>
    <xf numFmtId="0" fontId="4" fillId="0" borderId="0" xfId="0" applyFont="1" applyAlignment="1">
      <alignment vertical="center" wrapText="1"/>
    </xf>
    <xf numFmtId="164" fontId="1" fillId="0" borderId="3" xfId="0" applyNumberFormat="1" applyFont="1" applyBorder="1" applyAlignment="1">
      <alignment vertical="center"/>
    </xf>
    <xf numFmtId="164" fontId="3" fillId="2" borderId="5" xfId="0" applyNumberFormat="1" applyFont="1" applyFill="1" applyBorder="1" applyAlignment="1">
      <alignment vertical="center"/>
    </xf>
    <xf numFmtId="164" fontId="3" fillId="2" borderId="6" xfId="0" applyNumberFormat="1" applyFont="1" applyFill="1" applyBorder="1" applyAlignment="1">
      <alignment vertical="center"/>
    </xf>
    <xf numFmtId="0" fontId="0" fillId="0" borderId="0" xfId="0" applyAlignment="1"/>
    <xf numFmtId="0" fontId="0" fillId="3" borderId="0" xfId="0" applyFill="1" applyAlignment="1"/>
    <xf numFmtId="0" fontId="0" fillId="2" borderId="0" xfId="0" applyFill="1" applyAlignment="1"/>
    <xf numFmtId="0" fontId="1" fillId="0" borderId="10" xfId="0" applyFont="1" applyBorder="1" applyAlignment="1">
      <alignment vertical="center" wrapText="1"/>
    </xf>
    <xf numFmtId="0" fontId="1" fillId="0" borderId="4" xfId="0" applyFont="1" applyBorder="1" applyAlignment="1">
      <alignment vertical="center" wrapText="1"/>
    </xf>
    <xf numFmtId="0" fontId="1" fillId="0" borderId="9" xfId="0" applyFont="1" applyBorder="1" applyAlignment="1">
      <alignment vertical="center" wrapText="1"/>
    </xf>
    <xf numFmtId="0" fontId="3" fillId="2" borderId="7" xfId="0" applyFont="1" applyFill="1" applyBorder="1" applyAlignment="1">
      <alignment vertical="center"/>
    </xf>
    <xf numFmtId="0" fontId="3" fillId="2" borderId="8" xfId="0" applyFont="1" applyFill="1" applyBorder="1" applyAlignment="1">
      <alignment vertical="center"/>
    </xf>
    <xf numFmtId="0" fontId="4" fillId="0" borderId="0" xfId="0" applyFont="1" applyAlignment="1">
      <alignment horizontal="left" vertical="center"/>
    </xf>
    <xf numFmtId="0" fontId="4" fillId="0" borderId="0" xfId="0" applyFont="1" applyAlignment="1">
      <alignment horizontal="left" vertical="center" wrapText="1"/>
    </xf>
    <xf numFmtId="0" fontId="5" fillId="0" borderId="0" xfId="0" applyFont="1" applyAlignment="1">
      <alignment horizontal="left" vertical="center"/>
    </xf>
    <xf numFmtId="0" fontId="1" fillId="0" borderId="0" xfId="0" applyFont="1" applyAlignment="1">
      <alignment horizontal="left" vertical="center" wrapText="1"/>
    </xf>
    <xf numFmtId="0" fontId="0" fillId="0" borderId="0" xfId="0" applyAlignment="1">
      <alignment horizontal="left"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view="pageBreakPreview" zoomScale="140" zoomScaleNormal="150" zoomScaleSheetLayoutView="140" workbookViewId="0">
      <selection activeCell="H11" sqref="H11"/>
    </sheetView>
  </sheetViews>
  <sheetFormatPr defaultRowHeight="15" x14ac:dyDescent="0.25"/>
  <cols>
    <col min="1" max="1" width="17.42578125" customWidth="1"/>
  </cols>
  <sheetData>
    <row r="1" spans="1:9" ht="15.75" x14ac:dyDescent="0.25">
      <c r="A1" s="27" t="s">
        <v>496</v>
      </c>
      <c r="B1" s="27"/>
      <c r="C1" s="27"/>
      <c r="D1" s="27"/>
      <c r="E1" s="27"/>
      <c r="F1" s="27"/>
    </row>
    <row r="2" spans="1:9" x14ac:dyDescent="0.25">
      <c r="B2" s="11"/>
    </row>
    <row r="3" spans="1:9" x14ac:dyDescent="0.25">
      <c r="A3" s="12" t="s">
        <v>514</v>
      </c>
      <c r="B3" s="11"/>
    </row>
    <row r="4" spans="1:9" ht="48" customHeight="1" x14ac:dyDescent="0.25">
      <c r="A4" s="26" t="s">
        <v>515</v>
      </c>
      <c r="B4" s="26"/>
      <c r="C4" s="26"/>
      <c r="D4" s="26"/>
      <c r="E4" s="26"/>
      <c r="F4" s="26"/>
      <c r="G4" s="26"/>
      <c r="H4" s="26"/>
      <c r="I4" s="13"/>
    </row>
    <row r="6" spans="1:9" x14ac:dyDescent="0.25">
      <c r="A6" s="12" t="s">
        <v>513</v>
      </c>
    </row>
    <row r="7" spans="1:9" ht="59.25" customHeight="1" x14ac:dyDescent="0.25">
      <c r="A7" s="26" t="s">
        <v>516</v>
      </c>
      <c r="B7" s="26"/>
      <c r="C7" s="26"/>
      <c r="D7" s="26"/>
      <c r="E7" s="26"/>
      <c r="F7" s="26"/>
      <c r="G7" s="26"/>
      <c r="H7" s="26"/>
      <c r="I7" s="13"/>
    </row>
  </sheetData>
  <mergeCells count="3">
    <mergeCell ref="A4:H4"/>
    <mergeCell ref="A7:H7"/>
    <mergeCell ref="A1:F1"/>
  </mergeCells>
  <pageMargins left="0.7" right="0.7" top="0.75" bottom="0.75" header="0.3" footer="0.3"/>
  <pageSetup paperSize="9" orientation="portrait" r:id="rId1"/>
  <headerFooter>
    <oddHeader>&amp;C&amp;B&amp;"Arial"&amp;12&amp;Kff0000​‌For Official Use Only‌​</oddHeader>
    <oddFooter>&amp;C&amp;B&amp;"Arial"&amp;12&amp;Kff0000​‌For Official Use Only‌​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3"/>
  <sheetViews>
    <sheetView view="pageBreakPreview" topLeftCell="C1" zoomScaleNormal="100" zoomScaleSheetLayoutView="100" workbookViewId="0">
      <pane ySplit="4" topLeftCell="A122" activePane="bottomLeft" state="frozen"/>
      <selection activeCell="C1" sqref="C1"/>
      <selection pane="bottomLeft" activeCell="E124" sqref="E124"/>
    </sheetView>
  </sheetViews>
  <sheetFormatPr defaultRowHeight="12.75" outlineLevelCol="1" x14ac:dyDescent="0.2"/>
  <cols>
    <col min="1" max="1" width="12.7109375" style="7" hidden="1" customWidth="1" outlineLevel="1"/>
    <col min="2" max="2" width="16.28515625" style="7" hidden="1" customWidth="1" outlineLevel="1"/>
    <col min="3" max="3" width="22" style="7" customWidth="1" collapsed="1"/>
    <col min="4" max="4" width="32" style="7" customWidth="1"/>
    <col min="5" max="7" width="13.140625" style="7" customWidth="1"/>
    <col min="8" max="16384" width="9.140625" style="7"/>
  </cols>
  <sheetData>
    <row r="1" spans="1:10" ht="15" x14ac:dyDescent="0.25">
      <c r="C1" s="12" t="s">
        <v>497</v>
      </c>
      <c r="D1" s="11"/>
      <c r="E1"/>
      <c r="F1"/>
      <c r="G1"/>
      <c r="H1"/>
      <c r="I1"/>
      <c r="J1"/>
    </row>
    <row r="2" spans="1:10" ht="45" customHeight="1" x14ac:dyDescent="0.2">
      <c r="C2" s="26" t="s">
        <v>517</v>
      </c>
      <c r="D2" s="29"/>
      <c r="E2" s="29"/>
      <c r="F2" s="29"/>
      <c r="G2" s="29"/>
      <c r="H2" s="25"/>
      <c r="I2" s="25"/>
      <c r="J2" s="25"/>
    </row>
    <row r="3" spans="1:10" x14ac:dyDescent="0.2">
      <c r="A3" s="1"/>
      <c r="B3" s="1"/>
      <c r="C3" s="2"/>
      <c r="D3" s="2"/>
      <c r="E3" s="1"/>
      <c r="F3" s="1"/>
      <c r="G3" s="1"/>
    </row>
    <row r="4" spans="1:10" ht="60" x14ac:dyDescent="0.2">
      <c r="A4" s="8" t="s">
        <v>0</v>
      </c>
      <c r="B4" s="8" t="s">
        <v>1</v>
      </c>
      <c r="C4" s="9" t="s">
        <v>494</v>
      </c>
      <c r="D4" s="6" t="s">
        <v>495</v>
      </c>
      <c r="E4" s="6" t="s">
        <v>505</v>
      </c>
      <c r="F4" s="6" t="s">
        <v>511</v>
      </c>
      <c r="G4" s="6" t="s">
        <v>512</v>
      </c>
    </row>
    <row r="5" spans="1:10" ht="26.25" customHeight="1" x14ac:dyDescent="0.2">
      <c r="B5" s="7" t="s">
        <v>4</v>
      </c>
      <c r="C5" s="10" t="s">
        <v>5</v>
      </c>
      <c r="D5" s="20" t="s">
        <v>6</v>
      </c>
      <c r="E5" s="5">
        <v>5000</v>
      </c>
      <c r="F5" s="5">
        <v>5000</v>
      </c>
      <c r="G5" s="5">
        <v>0</v>
      </c>
    </row>
    <row r="6" spans="1:10" ht="26.25" customHeight="1" x14ac:dyDescent="0.2">
      <c r="C6" s="21"/>
      <c r="D6" s="20" t="s">
        <v>7</v>
      </c>
      <c r="E6" s="5">
        <v>6500</v>
      </c>
      <c r="F6" s="5">
        <v>6500</v>
      </c>
      <c r="G6" s="5">
        <v>0</v>
      </c>
    </row>
    <row r="7" spans="1:10" ht="26.25" customHeight="1" x14ac:dyDescent="0.2">
      <c r="C7" s="21" t="s">
        <v>8</v>
      </c>
      <c r="D7" s="4" t="s">
        <v>9</v>
      </c>
      <c r="E7" s="5">
        <v>90909.09</v>
      </c>
      <c r="F7" s="5">
        <v>13241</v>
      </c>
      <c r="G7" s="5">
        <v>77668.09</v>
      </c>
    </row>
    <row r="8" spans="1:10" ht="26.25" customHeight="1" x14ac:dyDescent="0.2">
      <c r="C8" s="4" t="s">
        <v>10</v>
      </c>
      <c r="D8" s="4" t="s">
        <v>11</v>
      </c>
      <c r="E8" s="5">
        <v>36400</v>
      </c>
      <c r="F8" s="5">
        <v>36400</v>
      </c>
      <c r="G8" s="5">
        <v>0</v>
      </c>
    </row>
    <row r="9" spans="1:10" ht="26.25" customHeight="1" x14ac:dyDescent="0.2">
      <c r="C9" s="10" t="s">
        <v>12</v>
      </c>
      <c r="D9" s="4" t="s">
        <v>13</v>
      </c>
      <c r="E9" s="5">
        <v>262907.5</v>
      </c>
      <c r="F9" s="5">
        <v>262907.5</v>
      </c>
      <c r="G9" s="5">
        <v>0</v>
      </c>
    </row>
    <row r="10" spans="1:10" ht="42" customHeight="1" x14ac:dyDescent="0.2">
      <c r="C10" s="10" t="s">
        <v>14</v>
      </c>
      <c r="D10" s="20" t="s">
        <v>15</v>
      </c>
      <c r="E10" s="5">
        <v>154000</v>
      </c>
      <c r="F10" s="5">
        <v>47300</v>
      </c>
      <c r="G10" s="5">
        <v>106700</v>
      </c>
    </row>
    <row r="11" spans="1:10" ht="42" customHeight="1" x14ac:dyDescent="0.2">
      <c r="C11" s="21"/>
      <c r="D11" s="20" t="s">
        <v>16</v>
      </c>
      <c r="E11" s="5">
        <v>369972.72</v>
      </c>
      <c r="F11" s="5">
        <v>276560</v>
      </c>
      <c r="G11" s="5">
        <v>93412.72</v>
      </c>
    </row>
    <row r="12" spans="1:10" ht="26.25" customHeight="1" x14ac:dyDescent="0.2">
      <c r="C12" s="21" t="s">
        <v>17</v>
      </c>
      <c r="D12" s="4" t="s">
        <v>9</v>
      </c>
      <c r="E12" s="5">
        <v>64563.7</v>
      </c>
      <c r="F12" s="5">
        <v>31549.480000000003</v>
      </c>
      <c r="G12" s="5">
        <v>33014.219999999987</v>
      </c>
    </row>
    <row r="13" spans="1:10" ht="26.25" customHeight="1" x14ac:dyDescent="0.2">
      <c r="C13" s="4" t="s">
        <v>18</v>
      </c>
      <c r="D13" s="4" t="s">
        <v>19</v>
      </c>
      <c r="E13" s="5">
        <v>13000</v>
      </c>
      <c r="F13" s="5">
        <v>11764.280000000002</v>
      </c>
      <c r="G13" s="5">
        <v>1235.7199999999993</v>
      </c>
    </row>
    <row r="14" spans="1:10" ht="26.25" customHeight="1" x14ac:dyDescent="0.2">
      <c r="C14" s="4" t="s">
        <v>20</v>
      </c>
      <c r="D14" s="4" t="s">
        <v>7</v>
      </c>
      <c r="E14" s="5">
        <v>24500</v>
      </c>
      <c r="F14" s="5">
        <v>24500</v>
      </c>
      <c r="G14" s="5">
        <v>0</v>
      </c>
    </row>
    <row r="15" spans="1:10" ht="26.25" customHeight="1" x14ac:dyDescent="0.2">
      <c r="C15" s="4" t="s">
        <v>21</v>
      </c>
      <c r="D15" s="4" t="s">
        <v>22</v>
      </c>
      <c r="E15" s="5">
        <v>38083.11</v>
      </c>
      <c r="F15" s="5">
        <v>38083.11</v>
      </c>
      <c r="G15" s="5">
        <v>0</v>
      </c>
    </row>
    <row r="16" spans="1:10" ht="34.5" customHeight="1" x14ac:dyDescent="0.2">
      <c r="C16" s="4" t="s">
        <v>226</v>
      </c>
      <c r="D16" s="4" t="s">
        <v>107</v>
      </c>
      <c r="E16" s="5">
        <v>134971.4</v>
      </c>
      <c r="F16" s="5">
        <v>134971.4</v>
      </c>
      <c r="G16" s="5">
        <v>0</v>
      </c>
    </row>
    <row r="17" spans="3:7" ht="38.25" x14ac:dyDescent="0.2">
      <c r="C17" s="4" t="s">
        <v>23</v>
      </c>
      <c r="D17" s="4" t="s">
        <v>24</v>
      </c>
      <c r="E17" s="5">
        <v>19500</v>
      </c>
      <c r="F17" s="5">
        <v>19500</v>
      </c>
      <c r="G17" s="5">
        <v>0</v>
      </c>
    </row>
    <row r="18" spans="3:7" ht="26.25" customHeight="1" x14ac:dyDescent="0.2">
      <c r="C18" s="4" t="s">
        <v>25</v>
      </c>
      <c r="D18" s="4" t="s">
        <v>26</v>
      </c>
      <c r="E18" s="5">
        <v>231691.81</v>
      </c>
      <c r="F18" s="5">
        <v>231691.81</v>
      </c>
      <c r="G18" s="5">
        <v>0</v>
      </c>
    </row>
    <row r="19" spans="3:7" ht="28.5" customHeight="1" x14ac:dyDescent="0.2">
      <c r="C19" s="4" t="s">
        <v>27</v>
      </c>
      <c r="D19" s="4" t="s">
        <v>28</v>
      </c>
      <c r="E19" s="5">
        <v>181773</v>
      </c>
      <c r="F19" s="5">
        <v>91772.72</v>
      </c>
      <c r="G19" s="5">
        <v>90000.28</v>
      </c>
    </row>
    <row r="20" spans="3:7" ht="26.25" customHeight="1" x14ac:dyDescent="0.2">
      <c r="C20" s="4" t="s">
        <v>29</v>
      </c>
      <c r="D20" s="4" t="s">
        <v>26</v>
      </c>
      <c r="E20" s="5">
        <v>288388.61000000004</v>
      </c>
      <c r="F20" s="5">
        <v>288388.61000000004</v>
      </c>
      <c r="G20" s="5">
        <v>0</v>
      </c>
    </row>
    <row r="21" spans="3:7" ht="45.75" customHeight="1" x14ac:dyDescent="0.2">
      <c r="C21" s="10" t="s">
        <v>30</v>
      </c>
      <c r="D21" s="4" t="s">
        <v>31</v>
      </c>
      <c r="E21" s="5">
        <v>10955</v>
      </c>
      <c r="F21" s="5">
        <v>10955</v>
      </c>
      <c r="G21" s="5">
        <v>0</v>
      </c>
    </row>
    <row r="22" spans="3:7" ht="26.25" customHeight="1" x14ac:dyDescent="0.2">
      <c r="C22" s="10" t="s">
        <v>32</v>
      </c>
      <c r="D22" s="20" t="s">
        <v>33</v>
      </c>
      <c r="E22" s="5">
        <v>33435</v>
      </c>
      <c r="F22" s="5">
        <v>21935</v>
      </c>
      <c r="G22" s="5">
        <v>11500</v>
      </c>
    </row>
    <row r="23" spans="3:7" ht="26.25" customHeight="1" x14ac:dyDescent="0.2">
      <c r="C23" s="21"/>
      <c r="D23" s="20" t="s">
        <v>9</v>
      </c>
      <c r="E23" s="5">
        <v>50000</v>
      </c>
      <c r="F23" s="5">
        <v>6600</v>
      </c>
      <c r="G23" s="5">
        <v>43400</v>
      </c>
    </row>
    <row r="24" spans="3:7" ht="26.25" customHeight="1" x14ac:dyDescent="0.2">
      <c r="C24" s="21" t="s">
        <v>34</v>
      </c>
      <c r="D24" s="4" t="s">
        <v>35</v>
      </c>
      <c r="E24" s="5">
        <v>10000</v>
      </c>
      <c r="F24" s="5">
        <v>10000</v>
      </c>
      <c r="G24" s="5">
        <v>0</v>
      </c>
    </row>
    <row r="25" spans="3:7" ht="26.25" customHeight="1" x14ac:dyDescent="0.2">
      <c r="C25" s="4" t="s">
        <v>36</v>
      </c>
      <c r="D25" s="4" t="s">
        <v>33</v>
      </c>
      <c r="E25" s="5">
        <v>28000</v>
      </c>
      <c r="F25" s="5">
        <v>14000</v>
      </c>
      <c r="G25" s="5">
        <v>14000</v>
      </c>
    </row>
    <row r="26" spans="3:7" ht="26.25" customHeight="1" x14ac:dyDescent="0.2">
      <c r="C26" s="4" t="s">
        <v>37</v>
      </c>
      <c r="D26" s="4" t="s">
        <v>38</v>
      </c>
      <c r="E26" s="5">
        <v>378795.62999999995</v>
      </c>
      <c r="F26" s="5">
        <v>378795.62999999995</v>
      </c>
      <c r="G26" s="5">
        <v>0</v>
      </c>
    </row>
    <row r="27" spans="3:7" ht="26.25" customHeight="1" x14ac:dyDescent="0.2">
      <c r="C27" s="4" t="s">
        <v>254</v>
      </c>
      <c r="D27" s="4" t="s">
        <v>7</v>
      </c>
      <c r="E27" s="5">
        <v>118309.57</v>
      </c>
      <c r="F27" s="5">
        <v>118309.57</v>
      </c>
      <c r="G27" s="5">
        <v>0</v>
      </c>
    </row>
    <row r="28" spans="3:7" ht="26.25" customHeight="1" x14ac:dyDescent="0.2">
      <c r="C28" s="4" t="s">
        <v>39</v>
      </c>
      <c r="D28" s="4" t="s">
        <v>40</v>
      </c>
      <c r="E28" s="5">
        <v>658279.94999999995</v>
      </c>
      <c r="F28" s="5">
        <v>658279.94999999995</v>
      </c>
      <c r="G28" s="5">
        <v>0</v>
      </c>
    </row>
    <row r="29" spans="3:7" ht="26.25" customHeight="1" x14ac:dyDescent="0.2">
      <c r="C29" s="10" t="s">
        <v>41</v>
      </c>
      <c r="D29" s="4" t="s">
        <v>42</v>
      </c>
      <c r="E29" s="5">
        <v>17000</v>
      </c>
      <c r="F29" s="5">
        <v>17000</v>
      </c>
      <c r="G29" s="5">
        <v>0</v>
      </c>
    </row>
    <row r="30" spans="3:7" ht="26.25" customHeight="1" x14ac:dyDescent="0.2">
      <c r="C30" s="10" t="s">
        <v>43</v>
      </c>
      <c r="D30" s="20" t="s">
        <v>44</v>
      </c>
      <c r="E30" s="5">
        <v>6906.67</v>
      </c>
      <c r="F30" s="5">
        <v>6906.67</v>
      </c>
      <c r="G30" s="5">
        <v>0</v>
      </c>
    </row>
    <row r="31" spans="3:7" ht="26.25" customHeight="1" x14ac:dyDescent="0.2">
      <c r="C31" s="21"/>
      <c r="D31" s="20" t="s">
        <v>45</v>
      </c>
      <c r="E31" s="5">
        <v>43413.34</v>
      </c>
      <c r="F31" s="5">
        <v>43413.34</v>
      </c>
      <c r="G31" s="5">
        <v>0</v>
      </c>
    </row>
    <row r="32" spans="3:7" ht="26.25" customHeight="1" x14ac:dyDescent="0.2">
      <c r="C32" s="21" t="s">
        <v>46</v>
      </c>
      <c r="D32" s="4" t="s">
        <v>47</v>
      </c>
      <c r="E32" s="5">
        <v>17738.760000000002</v>
      </c>
      <c r="F32" s="5">
        <v>13276.43</v>
      </c>
      <c r="G32" s="5">
        <v>4462.33</v>
      </c>
    </row>
    <row r="33" spans="3:7" ht="26.25" customHeight="1" x14ac:dyDescent="0.2">
      <c r="C33" s="4" t="s">
        <v>263</v>
      </c>
      <c r="D33" s="4" t="s">
        <v>7</v>
      </c>
      <c r="E33" s="5">
        <v>72189</v>
      </c>
      <c r="F33" s="5">
        <v>72189</v>
      </c>
      <c r="G33" s="5">
        <v>0</v>
      </c>
    </row>
    <row r="34" spans="3:7" ht="26.25" customHeight="1" x14ac:dyDescent="0.2">
      <c r="C34" s="4" t="s">
        <v>264</v>
      </c>
      <c r="D34" s="4" t="s">
        <v>89</v>
      </c>
      <c r="E34" s="5">
        <v>30227.7</v>
      </c>
      <c r="F34" s="5">
        <v>30227.7</v>
      </c>
      <c r="G34" s="5">
        <v>0</v>
      </c>
    </row>
    <row r="35" spans="3:7" ht="28.5" customHeight="1" x14ac:dyDescent="0.2">
      <c r="C35" s="4" t="s">
        <v>48</v>
      </c>
      <c r="D35" s="4" t="s">
        <v>49</v>
      </c>
      <c r="E35" s="5">
        <v>14033.960000000001</v>
      </c>
      <c r="F35" s="5">
        <v>14033.960000000001</v>
      </c>
      <c r="G35" s="5">
        <v>0</v>
      </c>
    </row>
    <row r="36" spans="3:7" ht="28.5" customHeight="1" x14ac:dyDescent="0.2">
      <c r="C36" s="4" t="s">
        <v>50</v>
      </c>
      <c r="D36" s="4" t="s">
        <v>51</v>
      </c>
      <c r="E36" s="5">
        <v>31034.47</v>
      </c>
      <c r="F36" s="5">
        <v>31034.47</v>
      </c>
      <c r="G36" s="5">
        <v>0</v>
      </c>
    </row>
    <row r="37" spans="3:7" ht="26.25" customHeight="1" x14ac:dyDescent="0.2">
      <c r="C37" s="4" t="s">
        <v>52</v>
      </c>
      <c r="D37" s="4" t="s">
        <v>53</v>
      </c>
      <c r="E37" s="5">
        <v>28628</v>
      </c>
      <c r="F37" s="5">
        <v>28628</v>
      </c>
      <c r="G37" s="5">
        <v>0</v>
      </c>
    </row>
    <row r="38" spans="3:7" ht="27.75" customHeight="1" x14ac:dyDescent="0.2">
      <c r="C38" s="10" t="s">
        <v>55</v>
      </c>
      <c r="D38" s="20" t="s">
        <v>56</v>
      </c>
      <c r="E38" s="5">
        <v>2362.5</v>
      </c>
      <c r="F38" s="5">
        <v>2362.5</v>
      </c>
      <c r="G38" s="5">
        <v>0</v>
      </c>
    </row>
    <row r="39" spans="3:7" ht="27.75" customHeight="1" x14ac:dyDescent="0.2">
      <c r="C39" s="22"/>
      <c r="D39" s="20" t="s">
        <v>57</v>
      </c>
      <c r="E39" s="5">
        <v>5535</v>
      </c>
      <c r="F39" s="5">
        <v>5535</v>
      </c>
      <c r="G39" s="5">
        <v>0</v>
      </c>
    </row>
    <row r="40" spans="3:7" ht="27.75" customHeight="1" x14ac:dyDescent="0.2">
      <c r="C40" s="21"/>
      <c r="D40" s="20" t="s">
        <v>58</v>
      </c>
      <c r="E40" s="5">
        <v>12082.5</v>
      </c>
      <c r="F40" s="5">
        <v>12082.5</v>
      </c>
      <c r="G40" s="5">
        <v>0</v>
      </c>
    </row>
    <row r="41" spans="3:7" ht="29.25" customHeight="1" x14ac:dyDescent="0.2">
      <c r="C41" s="10" t="s">
        <v>59</v>
      </c>
      <c r="D41" s="20" t="s">
        <v>60</v>
      </c>
      <c r="E41" s="5">
        <v>11100</v>
      </c>
      <c r="F41" s="5">
        <v>11100</v>
      </c>
      <c r="G41" s="5">
        <v>0</v>
      </c>
    </row>
    <row r="42" spans="3:7" ht="29.25" customHeight="1" x14ac:dyDescent="0.2">
      <c r="C42" s="22"/>
      <c r="D42" s="20" t="s">
        <v>61</v>
      </c>
      <c r="E42" s="5">
        <v>132155</v>
      </c>
      <c r="F42" s="5">
        <v>59461.26</v>
      </c>
      <c r="G42" s="5">
        <v>72693.739999999991</v>
      </c>
    </row>
    <row r="43" spans="3:7" ht="29.25" customHeight="1" x14ac:dyDescent="0.2">
      <c r="C43" s="21"/>
      <c r="D43" s="20" t="s">
        <v>26</v>
      </c>
      <c r="E43" s="5">
        <v>26000</v>
      </c>
      <c r="F43" s="5">
        <v>17200</v>
      </c>
      <c r="G43" s="5">
        <v>8800</v>
      </c>
    </row>
    <row r="44" spans="3:7" ht="26.25" customHeight="1" x14ac:dyDescent="0.2">
      <c r="C44" s="21" t="s">
        <v>62</v>
      </c>
      <c r="D44" s="4" t="s">
        <v>63</v>
      </c>
      <c r="E44" s="5">
        <v>38775</v>
      </c>
      <c r="F44" s="5">
        <v>38775</v>
      </c>
      <c r="G44" s="5">
        <v>0</v>
      </c>
    </row>
    <row r="45" spans="3:7" ht="26.25" customHeight="1" x14ac:dyDescent="0.2">
      <c r="C45" s="4" t="s">
        <v>64</v>
      </c>
      <c r="D45" s="4" t="s">
        <v>65</v>
      </c>
      <c r="E45" s="5">
        <v>17750</v>
      </c>
      <c r="F45" s="5">
        <v>17750</v>
      </c>
      <c r="G45" s="5">
        <v>0</v>
      </c>
    </row>
    <row r="46" spans="3:7" ht="26.25" customHeight="1" x14ac:dyDescent="0.2">
      <c r="C46" s="4" t="s">
        <v>66</v>
      </c>
      <c r="D46" s="4" t="s">
        <v>60</v>
      </c>
      <c r="E46" s="5">
        <v>189080</v>
      </c>
      <c r="F46" s="5">
        <v>189080</v>
      </c>
      <c r="G46" s="5">
        <v>0</v>
      </c>
    </row>
    <row r="47" spans="3:7" ht="42" customHeight="1" x14ac:dyDescent="0.2">
      <c r="C47" s="4" t="s">
        <v>67</v>
      </c>
      <c r="D47" s="4" t="s">
        <v>68</v>
      </c>
      <c r="E47" s="5">
        <v>109220</v>
      </c>
      <c r="F47" s="5">
        <v>99290</v>
      </c>
      <c r="G47" s="5">
        <v>9930</v>
      </c>
    </row>
    <row r="48" spans="3:7" ht="26.25" customHeight="1" x14ac:dyDescent="0.2">
      <c r="C48" s="4" t="s">
        <v>69</v>
      </c>
      <c r="D48" s="4" t="s">
        <v>19</v>
      </c>
      <c r="E48" s="5">
        <v>19800</v>
      </c>
      <c r="F48" s="5">
        <v>14400</v>
      </c>
      <c r="G48" s="5">
        <v>5400</v>
      </c>
    </row>
    <row r="49" spans="3:7" ht="26.25" customHeight="1" x14ac:dyDescent="0.2">
      <c r="C49" s="4" t="s">
        <v>70</v>
      </c>
      <c r="D49" s="4" t="s">
        <v>71</v>
      </c>
      <c r="E49" s="5">
        <v>18000</v>
      </c>
      <c r="F49" s="5">
        <v>18000</v>
      </c>
      <c r="G49" s="5">
        <v>0</v>
      </c>
    </row>
    <row r="50" spans="3:7" ht="26.25" customHeight="1" x14ac:dyDescent="0.2">
      <c r="C50" s="4" t="s">
        <v>72</v>
      </c>
      <c r="D50" s="20" t="s">
        <v>40</v>
      </c>
      <c r="E50" s="5">
        <v>98740.36</v>
      </c>
      <c r="F50" s="5">
        <v>61516.110000000008</v>
      </c>
      <c r="G50" s="5">
        <v>37224.25</v>
      </c>
    </row>
    <row r="51" spans="3:7" ht="26.25" customHeight="1" x14ac:dyDescent="0.2">
      <c r="C51" s="10" t="s">
        <v>508</v>
      </c>
      <c r="D51" s="20" t="s">
        <v>73</v>
      </c>
      <c r="E51" s="5">
        <v>8772.4</v>
      </c>
      <c r="F51" s="5">
        <v>8772.4</v>
      </c>
      <c r="G51" s="5">
        <v>0</v>
      </c>
    </row>
    <row r="52" spans="3:7" ht="32.25" customHeight="1" x14ac:dyDescent="0.2">
      <c r="C52" s="22"/>
      <c r="D52" s="20" t="s">
        <v>58</v>
      </c>
      <c r="E52" s="5">
        <v>1581.7</v>
      </c>
      <c r="F52" s="5">
        <v>1581.7</v>
      </c>
      <c r="G52" s="5">
        <v>0</v>
      </c>
    </row>
    <row r="53" spans="3:7" ht="36" customHeight="1" x14ac:dyDescent="0.2">
      <c r="C53" s="22"/>
      <c r="D53" s="20" t="s">
        <v>38</v>
      </c>
      <c r="E53" s="5">
        <v>153940.73000000001</v>
      </c>
      <c r="F53" s="5">
        <v>132008.29999999999</v>
      </c>
      <c r="G53" s="5">
        <v>21932.430000000004</v>
      </c>
    </row>
    <row r="54" spans="3:7" ht="33.75" customHeight="1" x14ac:dyDescent="0.2">
      <c r="C54" s="22"/>
      <c r="D54" s="20" t="s">
        <v>74</v>
      </c>
      <c r="E54" s="5">
        <v>2434</v>
      </c>
      <c r="F54" s="5">
        <v>2434</v>
      </c>
      <c r="G54" s="5">
        <v>0</v>
      </c>
    </row>
    <row r="55" spans="3:7" ht="36" customHeight="1" x14ac:dyDescent="0.2">
      <c r="C55" s="22"/>
      <c r="D55" s="20" t="s">
        <v>75</v>
      </c>
      <c r="E55" s="5">
        <v>24696.6</v>
      </c>
      <c r="F55" s="5">
        <v>24696.6</v>
      </c>
      <c r="G55" s="5">
        <v>0</v>
      </c>
    </row>
    <row r="56" spans="3:7" ht="53.25" customHeight="1" x14ac:dyDescent="0.2">
      <c r="C56" s="22"/>
      <c r="D56" s="20" t="s">
        <v>76</v>
      </c>
      <c r="E56" s="5">
        <v>3667.8</v>
      </c>
      <c r="F56" s="5">
        <v>3667.8</v>
      </c>
      <c r="G56" s="5">
        <v>0</v>
      </c>
    </row>
    <row r="57" spans="3:7" ht="56.25" customHeight="1" x14ac:dyDescent="0.2">
      <c r="C57" s="21"/>
      <c r="D57" s="20" t="s">
        <v>77</v>
      </c>
      <c r="E57" s="5">
        <v>81991.200000000012</v>
      </c>
      <c r="F57" s="5">
        <v>81991.200000000012</v>
      </c>
      <c r="G57" s="5">
        <v>0</v>
      </c>
    </row>
    <row r="58" spans="3:7" ht="26.25" customHeight="1" x14ac:dyDescent="0.2">
      <c r="C58" s="21" t="s">
        <v>78</v>
      </c>
      <c r="D58" s="4" t="s">
        <v>38</v>
      </c>
      <c r="E58" s="5">
        <v>398362.52</v>
      </c>
      <c r="F58" s="5">
        <v>398362.52</v>
      </c>
      <c r="G58" s="5">
        <v>0</v>
      </c>
    </row>
    <row r="59" spans="3:7" ht="26.25" customHeight="1" x14ac:dyDescent="0.2">
      <c r="C59" s="4" t="s">
        <v>79</v>
      </c>
      <c r="D59" s="4" t="s">
        <v>38</v>
      </c>
      <c r="E59" s="5">
        <v>46090.5</v>
      </c>
      <c r="F59" s="5">
        <v>46090.5</v>
      </c>
      <c r="G59" s="5">
        <v>0</v>
      </c>
    </row>
    <row r="60" spans="3:7" ht="26.25" customHeight="1" x14ac:dyDescent="0.2">
      <c r="C60" s="4" t="s">
        <v>80</v>
      </c>
      <c r="D60" s="4" t="s">
        <v>81</v>
      </c>
      <c r="E60" s="5">
        <v>831066.5</v>
      </c>
      <c r="F60" s="5">
        <v>831066.5</v>
      </c>
      <c r="G60" s="5">
        <v>0</v>
      </c>
    </row>
    <row r="61" spans="3:7" ht="26.25" customHeight="1" x14ac:dyDescent="0.2">
      <c r="C61" s="4" t="s">
        <v>82</v>
      </c>
      <c r="D61" s="4" t="s">
        <v>60</v>
      </c>
      <c r="E61" s="5">
        <v>27272.73</v>
      </c>
      <c r="F61" s="5">
        <v>27272.73</v>
      </c>
      <c r="G61" s="5">
        <v>0</v>
      </c>
    </row>
    <row r="62" spans="3:7" ht="26.25" customHeight="1" x14ac:dyDescent="0.2">
      <c r="C62" s="4" t="s">
        <v>295</v>
      </c>
      <c r="D62" s="4" t="s">
        <v>7</v>
      </c>
      <c r="E62" s="5">
        <v>110666.36</v>
      </c>
      <c r="F62" s="5">
        <v>110666.36</v>
      </c>
      <c r="G62" s="5">
        <v>0</v>
      </c>
    </row>
    <row r="63" spans="3:7" ht="26.25" customHeight="1" x14ac:dyDescent="0.2">
      <c r="C63" s="4" t="s">
        <v>83</v>
      </c>
      <c r="D63" s="4" t="s">
        <v>84</v>
      </c>
      <c r="E63" s="5">
        <v>89292.05</v>
      </c>
      <c r="F63" s="5">
        <v>89292.05</v>
      </c>
      <c r="G63" s="5">
        <v>0</v>
      </c>
    </row>
    <row r="64" spans="3:7" ht="26.25" customHeight="1" x14ac:dyDescent="0.2">
      <c r="C64" s="4" t="s">
        <v>85</v>
      </c>
      <c r="D64" s="4" t="s">
        <v>86</v>
      </c>
      <c r="E64" s="5">
        <v>41722.97</v>
      </c>
      <c r="F64" s="5">
        <v>41722.97</v>
      </c>
      <c r="G64" s="5">
        <v>0</v>
      </c>
    </row>
    <row r="65" spans="3:7" ht="26.25" customHeight="1" x14ac:dyDescent="0.2">
      <c r="C65" s="4" t="s">
        <v>302</v>
      </c>
      <c r="D65" s="4" t="s">
        <v>303</v>
      </c>
      <c r="E65" s="5">
        <v>149000</v>
      </c>
      <c r="F65" s="5">
        <v>149000</v>
      </c>
      <c r="G65" s="5">
        <v>0</v>
      </c>
    </row>
    <row r="66" spans="3:7" ht="26.25" customHeight="1" x14ac:dyDescent="0.2">
      <c r="C66" s="4" t="s">
        <v>87</v>
      </c>
      <c r="D66" s="4" t="s">
        <v>7</v>
      </c>
      <c r="E66" s="5">
        <v>342800</v>
      </c>
      <c r="F66" s="5">
        <v>342800</v>
      </c>
      <c r="G66" s="5">
        <v>0</v>
      </c>
    </row>
    <row r="67" spans="3:7" ht="26.25" customHeight="1" x14ac:dyDescent="0.2">
      <c r="C67" s="4" t="s">
        <v>88</v>
      </c>
      <c r="D67" s="4" t="s">
        <v>89</v>
      </c>
      <c r="E67" s="5">
        <v>428784.26</v>
      </c>
      <c r="F67" s="5">
        <v>428784.26</v>
      </c>
      <c r="G67" s="5">
        <v>0</v>
      </c>
    </row>
    <row r="68" spans="3:7" ht="26.25" customHeight="1" x14ac:dyDescent="0.2">
      <c r="C68" s="4" t="s">
        <v>90</v>
      </c>
      <c r="D68" s="4" t="s">
        <v>91</v>
      </c>
      <c r="E68" s="5">
        <v>101341</v>
      </c>
      <c r="F68" s="5">
        <v>101341</v>
      </c>
      <c r="G68" s="5">
        <v>0</v>
      </c>
    </row>
    <row r="69" spans="3:7" ht="26.25" customHeight="1" x14ac:dyDescent="0.2">
      <c r="C69" s="4" t="s">
        <v>92</v>
      </c>
      <c r="D69" s="4" t="s">
        <v>38</v>
      </c>
      <c r="E69" s="5">
        <v>116650.2</v>
      </c>
      <c r="F69" s="5">
        <v>116650.2</v>
      </c>
      <c r="G69" s="5">
        <v>0</v>
      </c>
    </row>
    <row r="70" spans="3:7" ht="26.25" customHeight="1" x14ac:dyDescent="0.2">
      <c r="C70" s="4" t="s">
        <v>93</v>
      </c>
      <c r="D70" s="4" t="s">
        <v>94</v>
      </c>
      <c r="E70" s="5">
        <v>94409.909999999989</v>
      </c>
      <c r="F70" s="5">
        <v>94409.909999999989</v>
      </c>
      <c r="G70" s="5">
        <v>0</v>
      </c>
    </row>
    <row r="71" spans="3:7" ht="26.25" customHeight="1" x14ac:dyDescent="0.2">
      <c r="C71" s="4" t="s">
        <v>332</v>
      </c>
      <c r="D71" s="4" t="s">
        <v>38</v>
      </c>
      <c r="E71" s="5">
        <v>30413</v>
      </c>
      <c r="F71" s="5">
        <v>30413</v>
      </c>
      <c r="G71" s="5">
        <v>0</v>
      </c>
    </row>
    <row r="72" spans="3:7" ht="48" customHeight="1" x14ac:dyDescent="0.2">
      <c r="C72" s="4" t="s">
        <v>95</v>
      </c>
      <c r="D72" s="20" t="s">
        <v>96</v>
      </c>
      <c r="E72" s="5">
        <v>76000</v>
      </c>
      <c r="F72" s="5">
        <v>5532.08</v>
      </c>
      <c r="G72" s="5">
        <v>70467.92</v>
      </c>
    </row>
    <row r="73" spans="3:7" ht="31.5" customHeight="1" x14ac:dyDescent="0.2">
      <c r="C73" s="30" t="s">
        <v>509</v>
      </c>
      <c r="D73" s="20" t="s">
        <v>97</v>
      </c>
      <c r="E73" s="5">
        <v>27800</v>
      </c>
      <c r="F73" s="5">
        <v>27800</v>
      </c>
      <c r="G73" s="5">
        <v>0</v>
      </c>
    </row>
    <row r="74" spans="3:7" ht="45" customHeight="1" x14ac:dyDescent="0.2">
      <c r="C74" s="31"/>
      <c r="D74" s="20" t="s">
        <v>98</v>
      </c>
      <c r="E74" s="5">
        <v>85848</v>
      </c>
      <c r="F74" s="5">
        <v>85848</v>
      </c>
      <c r="G74" s="5">
        <v>0</v>
      </c>
    </row>
    <row r="75" spans="3:7" ht="26.25" customHeight="1" x14ac:dyDescent="0.2">
      <c r="C75" s="21" t="s">
        <v>344</v>
      </c>
      <c r="D75" s="4" t="s">
        <v>38</v>
      </c>
      <c r="E75" s="5">
        <v>98735.01</v>
      </c>
      <c r="F75" s="5">
        <v>98735.01</v>
      </c>
      <c r="G75" s="5">
        <v>0</v>
      </c>
    </row>
    <row r="76" spans="3:7" ht="38.25" x14ac:dyDescent="0.2">
      <c r="C76" s="4" t="s">
        <v>99</v>
      </c>
      <c r="D76" s="4" t="s">
        <v>7</v>
      </c>
      <c r="E76" s="5">
        <v>12727.27</v>
      </c>
      <c r="F76" s="5">
        <v>12727.27</v>
      </c>
      <c r="G76" s="5">
        <v>0</v>
      </c>
    </row>
    <row r="77" spans="3:7" ht="26.25" customHeight="1" x14ac:dyDescent="0.2">
      <c r="C77" s="4" t="s">
        <v>100</v>
      </c>
      <c r="D77" s="4" t="s">
        <v>7</v>
      </c>
      <c r="E77" s="5">
        <v>25000</v>
      </c>
      <c r="F77" s="5">
        <v>25000</v>
      </c>
      <c r="G77" s="5">
        <v>0</v>
      </c>
    </row>
    <row r="78" spans="3:7" ht="33" customHeight="1" x14ac:dyDescent="0.2">
      <c r="C78" s="4" t="s">
        <v>349</v>
      </c>
      <c r="D78" s="4" t="s">
        <v>51</v>
      </c>
      <c r="E78" s="5">
        <v>68089.77</v>
      </c>
      <c r="F78" s="5">
        <v>68089.77</v>
      </c>
      <c r="G78" s="5">
        <v>0</v>
      </c>
    </row>
    <row r="79" spans="3:7" ht="38.25" x14ac:dyDescent="0.2">
      <c r="C79" s="4" t="s">
        <v>101</v>
      </c>
      <c r="D79" s="4" t="s">
        <v>76</v>
      </c>
      <c r="E79" s="5">
        <v>28445</v>
      </c>
      <c r="F79" s="5">
        <v>25065</v>
      </c>
      <c r="G79" s="5">
        <v>3380</v>
      </c>
    </row>
    <row r="80" spans="3:7" ht="26.25" customHeight="1" x14ac:dyDescent="0.2">
      <c r="C80" s="4" t="s">
        <v>102</v>
      </c>
      <c r="D80" s="4" t="s">
        <v>33</v>
      </c>
      <c r="E80" s="5">
        <v>17000</v>
      </c>
      <c r="F80" s="5">
        <v>11000</v>
      </c>
      <c r="G80" s="5">
        <v>6000</v>
      </c>
    </row>
    <row r="81" spans="3:7" ht="26.25" customHeight="1" x14ac:dyDescent="0.2">
      <c r="C81" s="4" t="s">
        <v>103</v>
      </c>
      <c r="D81" s="4" t="s">
        <v>60</v>
      </c>
      <c r="E81" s="5">
        <v>68046</v>
      </c>
      <c r="F81" s="5">
        <v>39404.880000000005</v>
      </c>
      <c r="G81" s="5">
        <v>28641.119999999995</v>
      </c>
    </row>
    <row r="82" spans="3:7" ht="26.25" customHeight="1" x14ac:dyDescent="0.2">
      <c r="C82" s="10" t="s">
        <v>104</v>
      </c>
      <c r="D82" s="4" t="s">
        <v>94</v>
      </c>
      <c r="E82" s="5">
        <v>684398</v>
      </c>
      <c r="F82" s="5">
        <v>684398</v>
      </c>
      <c r="G82" s="5">
        <v>0</v>
      </c>
    </row>
    <row r="83" spans="3:7" ht="35.25" customHeight="1" x14ac:dyDescent="0.2">
      <c r="C83" s="10" t="s">
        <v>105</v>
      </c>
      <c r="D83" s="20" t="s">
        <v>106</v>
      </c>
      <c r="E83" s="5">
        <v>21952.73</v>
      </c>
      <c r="F83" s="5">
        <v>21952.73</v>
      </c>
      <c r="G83" s="5">
        <v>0</v>
      </c>
    </row>
    <row r="84" spans="3:7" ht="35.25" customHeight="1" x14ac:dyDescent="0.2">
      <c r="C84" s="22"/>
      <c r="D84" s="20" t="s">
        <v>107</v>
      </c>
      <c r="E84" s="5">
        <v>310751.54000000004</v>
      </c>
      <c r="F84" s="5">
        <v>310751.54000000004</v>
      </c>
      <c r="G84" s="5">
        <v>0</v>
      </c>
    </row>
    <row r="85" spans="3:7" ht="45" customHeight="1" x14ac:dyDescent="0.2">
      <c r="C85" s="21"/>
      <c r="D85" s="20" t="s">
        <v>108</v>
      </c>
      <c r="E85" s="5">
        <v>16000</v>
      </c>
      <c r="F85" s="5">
        <v>16000</v>
      </c>
      <c r="G85" s="5">
        <v>0</v>
      </c>
    </row>
    <row r="86" spans="3:7" ht="30.75" customHeight="1" x14ac:dyDescent="0.2">
      <c r="C86" s="21" t="s">
        <v>109</v>
      </c>
      <c r="D86" s="4" t="s">
        <v>110</v>
      </c>
      <c r="E86" s="5">
        <v>145331.79999999999</v>
      </c>
      <c r="F86" s="5">
        <v>79931.77</v>
      </c>
      <c r="G86" s="5">
        <v>65400.029999999984</v>
      </c>
    </row>
    <row r="87" spans="3:7" ht="38.25" x14ac:dyDescent="0.2">
      <c r="C87" s="4" t="s">
        <v>359</v>
      </c>
      <c r="D87" s="4" t="s">
        <v>76</v>
      </c>
      <c r="E87" s="5">
        <v>32484.600000000002</v>
      </c>
      <c r="F87" s="5">
        <v>32484.600000000002</v>
      </c>
      <c r="G87" s="5">
        <v>0</v>
      </c>
    </row>
    <row r="88" spans="3:7" ht="26.25" customHeight="1" x14ac:dyDescent="0.2">
      <c r="C88" s="4" t="s">
        <v>111</v>
      </c>
      <c r="D88" s="4" t="s">
        <v>63</v>
      </c>
      <c r="E88" s="5">
        <v>14000</v>
      </c>
      <c r="F88" s="5">
        <v>14000</v>
      </c>
      <c r="G88" s="5">
        <v>0</v>
      </c>
    </row>
    <row r="89" spans="3:7" ht="26.25" customHeight="1" x14ac:dyDescent="0.2">
      <c r="C89" s="4" t="s">
        <v>112</v>
      </c>
      <c r="D89" s="4" t="s">
        <v>42</v>
      </c>
      <c r="E89" s="5">
        <v>54670.3</v>
      </c>
      <c r="F89" s="5">
        <v>50000</v>
      </c>
      <c r="G89" s="5">
        <v>4670.2999999999993</v>
      </c>
    </row>
    <row r="90" spans="3:7" ht="26.25" customHeight="1" x14ac:dyDescent="0.2">
      <c r="C90" s="4" t="s">
        <v>113</v>
      </c>
      <c r="D90" s="4" t="s">
        <v>33</v>
      </c>
      <c r="E90" s="5">
        <v>17000</v>
      </c>
      <c r="F90" s="5">
        <v>17000</v>
      </c>
      <c r="G90" s="5">
        <v>0</v>
      </c>
    </row>
    <row r="91" spans="3:7" ht="26.25" customHeight="1" x14ac:dyDescent="0.2">
      <c r="C91" s="4" t="s">
        <v>114</v>
      </c>
      <c r="D91" s="4" t="s">
        <v>51</v>
      </c>
      <c r="E91" s="5">
        <v>39177.42</v>
      </c>
      <c r="F91" s="5">
        <v>39177.42</v>
      </c>
      <c r="G91" s="5">
        <v>0</v>
      </c>
    </row>
    <row r="92" spans="3:7" ht="26.25" customHeight="1" x14ac:dyDescent="0.2">
      <c r="C92" s="4" t="s">
        <v>115</v>
      </c>
      <c r="D92" s="4" t="s">
        <v>116</v>
      </c>
      <c r="E92" s="5">
        <v>22500</v>
      </c>
      <c r="F92" s="5">
        <v>11250</v>
      </c>
      <c r="G92" s="5">
        <v>11250</v>
      </c>
    </row>
    <row r="93" spans="3:7" ht="38.25" x14ac:dyDescent="0.2">
      <c r="C93" s="10" t="s">
        <v>117</v>
      </c>
      <c r="D93" s="4" t="s">
        <v>108</v>
      </c>
      <c r="E93" s="5">
        <v>31800</v>
      </c>
      <c r="F93" s="5">
        <v>31800</v>
      </c>
      <c r="G93" s="5">
        <v>0</v>
      </c>
    </row>
    <row r="94" spans="3:7" ht="26.25" customHeight="1" x14ac:dyDescent="0.2">
      <c r="C94" s="4" t="s">
        <v>118</v>
      </c>
      <c r="D94" s="20" t="s">
        <v>60</v>
      </c>
      <c r="E94" s="5">
        <v>15050</v>
      </c>
      <c r="F94" s="5">
        <v>13550</v>
      </c>
      <c r="G94" s="5">
        <v>1500</v>
      </c>
    </row>
    <row r="95" spans="3:7" ht="26.25" customHeight="1" x14ac:dyDescent="0.2">
      <c r="C95" s="22" t="s">
        <v>510</v>
      </c>
      <c r="D95" s="20" t="s">
        <v>9</v>
      </c>
      <c r="E95" s="5">
        <v>96000</v>
      </c>
      <c r="F95" s="5">
        <v>6000</v>
      </c>
      <c r="G95" s="5">
        <v>90000</v>
      </c>
    </row>
    <row r="96" spans="3:7" ht="26.25" customHeight="1" x14ac:dyDescent="0.2">
      <c r="C96" s="22"/>
      <c r="D96" s="20" t="s">
        <v>38</v>
      </c>
      <c r="E96" s="5">
        <v>58000</v>
      </c>
      <c r="F96" s="5">
        <v>18000</v>
      </c>
      <c r="G96" s="5">
        <v>40000</v>
      </c>
    </row>
    <row r="97" spans="3:7" ht="38.25" x14ac:dyDescent="0.2">
      <c r="C97" s="21"/>
      <c r="D97" s="20" t="s">
        <v>108</v>
      </c>
      <c r="E97" s="5">
        <v>18900</v>
      </c>
      <c r="F97" s="5">
        <v>5450</v>
      </c>
      <c r="G97" s="5">
        <v>13450</v>
      </c>
    </row>
    <row r="98" spans="3:7" ht="26.25" customHeight="1" x14ac:dyDescent="0.2">
      <c r="C98" s="21" t="s">
        <v>119</v>
      </c>
      <c r="D98" s="4" t="s">
        <v>60</v>
      </c>
      <c r="E98" s="5">
        <v>35510</v>
      </c>
      <c r="F98" s="5">
        <v>35510</v>
      </c>
      <c r="G98" s="5">
        <v>0</v>
      </c>
    </row>
    <row r="99" spans="3:7" ht="26.25" customHeight="1" x14ac:dyDescent="0.2">
      <c r="C99" s="4" t="s">
        <v>120</v>
      </c>
      <c r="D99" s="4" t="s">
        <v>40</v>
      </c>
      <c r="E99" s="5">
        <v>82357.100000000006</v>
      </c>
      <c r="F99" s="5">
        <v>82357.100000000006</v>
      </c>
      <c r="G99" s="5">
        <v>0</v>
      </c>
    </row>
    <row r="100" spans="3:7" ht="26.25" customHeight="1" x14ac:dyDescent="0.2">
      <c r="C100" s="4" t="s">
        <v>121</v>
      </c>
      <c r="D100" s="4" t="s">
        <v>60</v>
      </c>
      <c r="E100" s="5">
        <v>103467.27</v>
      </c>
      <c r="F100" s="5">
        <v>101990</v>
      </c>
      <c r="G100" s="5">
        <v>1477.2700000000041</v>
      </c>
    </row>
    <row r="101" spans="3:7" ht="38.25" x14ac:dyDescent="0.2">
      <c r="C101" s="4" t="s">
        <v>122</v>
      </c>
      <c r="D101" s="4" t="s">
        <v>116</v>
      </c>
      <c r="E101" s="5">
        <v>22121.23</v>
      </c>
      <c r="F101" s="5">
        <v>22121.23</v>
      </c>
      <c r="G101" s="5">
        <v>0</v>
      </c>
    </row>
    <row r="102" spans="3:7" ht="26.25" customHeight="1" x14ac:dyDescent="0.2">
      <c r="C102" s="10" t="s">
        <v>123</v>
      </c>
      <c r="D102" s="4" t="s">
        <v>40</v>
      </c>
      <c r="E102" s="5">
        <v>121776.42</v>
      </c>
      <c r="F102" s="5">
        <v>121776.42</v>
      </c>
      <c r="G102" s="5">
        <v>0</v>
      </c>
    </row>
    <row r="103" spans="3:7" ht="26.25" customHeight="1" x14ac:dyDescent="0.2">
      <c r="C103" s="10" t="s">
        <v>124</v>
      </c>
      <c r="D103" s="20" t="s">
        <v>7</v>
      </c>
      <c r="E103" s="5">
        <v>49500</v>
      </c>
      <c r="F103" s="5">
        <v>49500</v>
      </c>
      <c r="G103" s="5">
        <v>0</v>
      </c>
    </row>
    <row r="104" spans="3:7" ht="26.25" customHeight="1" x14ac:dyDescent="0.2">
      <c r="C104" s="21"/>
      <c r="D104" s="20" t="s">
        <v>125</v>
      </c>
      <c r="E104" s="5">
        <v>90000</v>
      </c>
      <c r="F104" s="5">
        <v>90000</v>
      </c>
      <c r="G104" s="5">
        <v>0</v>
      </c>
    </row>
    <row r="105" spans="3:7" ht="26.25" customHeight="1" x14ac:dyDescent="0.2">
      <c r="C105" s="21" t="s">
        <v>126</v>
      </c>
      <c r="D105" s="4" t="s">
        <v>107</v>
      </c>
      <c r="E105" s="5">
        <v>320500</v>
      </c>
      <c r="F105" s="5">
        <v>320500</v>
      </c>
      <c r="G105" s="5">
        <v>0</v>
      </c>
    </row>
    <row r="106" spans="3:7" ht="26.25" customHeight="1" x14ac:dyDescent="0.2">
      <c r="C106" s="4" t="s">
        <v>127</v>
      </c>
      <c r="D106" s="4" t="s">
        <v>107</v>
      </c>
      <c r="E106" s="5">
        <v>403939</v>
      </c>
      <c r="F106" s="5">
        <v>402434.57</v>
      </c>
      <c r="G106" s="5">
        <v>1504.429999999993</v>
      </c>
    </row>
    <row r="107" spans="3:7" ht="38.25" x14ac:dyDescent="0.2">
      <c r="C107" s="4" t="s">
        <v>128</v>
      </c>
      <c r="D107" s="4" t="s">
        <v>108</v>
      </c>
      <c r="E107" s="5">
        <v>13260</v>
      </c>
      <c r="F107" s="5">
        <v>13260</v>
      </c>
      <c r="G107" s="5">
        <v>0</v>
      </c>
    </row>
    <row r="108" spans="3:7" ht="26.25" customHeight="1" x14ac:dyDescent="0.2">
      <c r="C108" s="4" t="s">
        <v>129</v>
      </c>
      <c r="D108" s="4" t="s">
        <v>94</v>
      </c>
      <c r="E108" s="5">
        <v>34500</v>
      </c>
      <c r="F108" s="5">
        <v>34500</v>
      </c>
      <c r="G108" s="5">
        <v>0</v>
      </c>
    </row>
    <row r="109" spans="3:7" ht="26.25" customHeight="1" x14ac:dyDescent="0.2">
      <c r="C109" s="10" t="s">
        <v>130</v>
      </c>
      <c r="D109" s="4" t="s">
        <v>107</v>
      </c>
      <c r="E109" s="5">
        <v>59090.91</v>
      </c>
      <c r="F109" s="5">
        <v>22912</v>
      </c>
      <c r="G109" s="5">
        <v>36178.910000000003</v>
      </c>
    </row>
    <row r="110" spans="3:7" ht="38.25" x14ac:dyDescent="0.2">
      <c r="C110" s="10" t="s">
        <v>131</v>
      </c>
      <c r="D110" s="20" t="s">
        <v>15</v>
      </c>
      <c r="E110" s="5">
        <v>49000</v>
      </c>
      <c r="F110" s="5">
        <v>49000</v>
      </c>
      <c r="G110" s="5">
        <v>0</v>
      </c>
    </row>
    <row r="111" spans="3:7" ht="26.25" customHeight="1" x14ac:dyDescent="0.2">
      <c r="C111" s="21"/>
      <c r="D111" s="20" t="s">
        <v>38</v>
      </c>
      <c r="E111" s="5">
        <v>90000</v>
      </c>
      <c r="F111" s="5">
        <v>69000</v>
      </c>
      <c r="G111" s="5">
        <v>21000</v>
      </c>
    </row>
    <row r="112" spans="3:7" ht="38.25" x14ac:dyDescent="0.2">
      <c r="C112" s="10" t="s">
        <v>133</v>
      </c>
      <c r="D112" s="20" t="s">
        <v>89</v>
      </c>
      <c r="E112" s="5">
        <v>73726.62</v>
      </c>
      <c r="F112" s="5">
        <v>73726.62</v>
      </c>
      <c r="G112" s="5">
        <v>0</v>
      </c>
    </row>
    <row r="113" spans="3:7" ht="26.25" customHeight="1" x14ac:dyDescent="0.2">
      <c r="C113" s="22"/>
      <c r="D113" s="20" t="s">
        <v>38</v>
      </c>
      <c r="E113" s="5">
        <v>539290.9</v>
      </c>
      <c r="F113" s="5">
        <v>539290.9</v>
      </c>
      <c r="G113" s="5">
        <v>0</v>
      </c>
    </row>
    <row r="114" spans="3:7" ht="38.25" x14ac:dyDescent="0.2">
      <c r="C114" s="10" t="s">
        <v>134</v>
      </c>
      <c r="D114" s="20" t="s">
        <v>15</v>
      </c>
      <c r="E114" s="5">
        <v>83400</v>
      </c>
      <c r="F114" s="5">
        <v>82630.290000000008</v>
      </c>
      <c r="G114" s="5">
        <v>769.7100000000064</v>
      </c>
    </row>
    <row r="115" spans="3:7" ht="54" customHeight="1" x14ac:dyDescent="0.2">
      <c r="C115" s="22"/>
      <c r="D115" s="20" t="s">
        <v>135</v>
      </c>
      <c r="E115" s="5">
        <v>4230</v>
      </c>
      <c r="F115" s="5">
        <v>4230</v>
      </c>
      <c r="G115" s="5">
        <v>0</v>
      </c>
    </row>
    <row r="116" spans="3:7" ht="42" customHeight="1" x14ac:dyDescent="0.2">
      <c r="C116" s="21"/>
      <c r="D116" s="20" t="s">
        <v>136</v>
      </c>
      <c r="E116" s="5">
        <v>15100</v>
      </c>
      <c r="F116" s="5">
        <v>14140</v>
      </c>
      <c r="G116" s="5">
        <v>960</v>
      </c>
    </row>
    <row r="117" spans="3:7" ht="33.75" customHeight="1" x14ac:dyDescent="0.2">
      <c r="C117" s="22" t="s">
        <v>504</v>
      </c>
      <c r="D117" s="20" t="s">
        <v>137</v>
      </c>
      <c r="E117" s="5">
        <v>3185</v>
      </c>
      <c r="F117" s="5">
        <v>3185</v>
      </c>
      <c r="G117" s="5">
        <v>0</v>
      </c>
    </row>
    <row r="118" spans="3:7" ht="42.75" customHeight="1" x14ac:dyDescent="0.2">
      <c r="C118" s="10" t="s">
        <v>138</v>
      </c>
      <c r="D118" s="20" t="s">
        <v>16</v>
      </c>
      <c r="E118" s="5">
        <v>841327.46000000008</v>
      </c>
      <c r="F118" s="5">
        <v>609366.07000000007</v>
      </c>
      <c r="G118" s="5">
        <v>231961.39</v>
      </c>
    </row>
    <row r="119" spans="3:7" ht="31.5" customHeight="1" x14ac:dyDescent="0.2">
      <c r="C119" s="22"/>
      <c r="D119" s="20" t="s">
        <v>110</v>
      </c>
      <c r="E119" s="5">
        <v>408246.28</v>
      </c>
      <c r="F119" s="5">
        <v>136677.06</v>
      </c>
      <c r="G119" s="5">
        <v>271569.21999999997</v>
      </c>
    </row>
    <row r="120" spans="3:7" ht="26.25" customHeight="1" x14ac:dyDescent="0.2">
      <c r="C120" s="10" t="s">
        <v>424</v>
      </c>
      <c r="D120" s="20" t="s">
        <v>196</v>
      </c>
      <c r="E120" s="5">
        <v>111700</v>
      </c>
      <c r="F120" s="5">
        <v>111700</v>
      </c>
      <c r="G120" s="5">
        <v>0</v>
      </c>
    </row>
    <row r="121" spans="3:7" ht="26.25" customHeight="1" x14ac:dyDescent="0.2">
      <c r="C121" s="21"/>
      <c r="D121" s="20" t="s">
        <v>38</v>
      </c>
      <c r="E121" s="5">
        <v>66825</v>
      </c>
      <c r="F121" s="5">
        <v>66825</v>
      </c>
      <c r="G121" s="5">
        <v>0</v>
      </c>
    </row>
    <row r="122" spans="3:7" ht="38.25" x14ac:dyDescent="0.2">
      <c r="C122" s="21" t="s">
        <v>139</v>
      </c>
      <c r="D122" s="4" t="s">
        <v>140</v>
      </c>
      <c r="E122" s="5">
        <v>632868.75999999989</v>
      </c>
      <c r="F122" s="5">
        <v>561509.71999999986</v>
      </c>
      <c r="G122" s="5">
        <v>71359.039999999994</v>
      </c>
    </row>
    <row r="123" spans="3:7" ht="26.25" customHeight="1" x14ac:dyDescent="0.2">
      <c r="C123" s="4" t="s">
        <v>141</v>
      </c>
      <c r="D123" s="4" t="s">
        <v>89</v>
      </c>
      <c r="E123" s="5">
        <v>30000</v>
      </c>
      <c r="F123" s="5">
        <v>18000</v>
      </c>
      <c r="G123" s="5">
        <v>12000</v>
      </c>
    </row>
    <row r="124" spans="3:7" ht="26.25" customHeight="1" x14ac:dyDescent="0.2">
      <c r="C124" s="4" t="s">
        <v>142</v>
      </c>
      <c r="D124" s="4" t="s">
        <v>143</v>
      </c>
      <c r="E124" s="5">
        <v>12780</v>
      </c>
      <c r="F124" s="5">
        <v>11115</v>
      </c>
      <c r="G124" s="5">
        <v>1665</v>
      </c>
    </row>
    <row r="125" spans="3:7" ht="38.25" x14ac:dyDescent="0.2">
      <c r="C125" s="4" t="s">
        <v>431</v>
      </c>
      <c r="D125" s="4" t="s">
        <v>76</v>
      </c>
      <c r="E125" s="5">
        <v>38160</v>
      </c>
      <c r="F125" s="5">
        <v>38160</v>
      </c>
      <c r="G125" s="5">
        <v>0</v>
      </c>
    </row>
    <row r="126" spans="3:7" ht="26.25" customHeight="1" x14ac:dyDescent="0.2">
      <c r="C126" s="4" t="s">
        <v>144</v>
      </c>
      <c r="D126" s="4" t="s">
        <v>38</v>
      </c>
      <c r="E126" s="5">
        <v>514910.55869999999</v>
      </c>
      <c r="F126" s="5">
        <v>514910.55869999999</v>
      </c>
      <c r="G126" s="5">
        <v>0</v>
      </c>
    </row>
    <row r="127" spans="3:7" ht="43.5" customHeight="1" x14ac:dyDescent="0.2">
      <c r="C127" s="4" t="s">
        <v>145</v>
      </c>
      <c r="D127" s="4" t="s">
        <v>108</v>
      </c>
      <c r="E127" s="5">
        <v>58050</v>
      </c>
      <c r="F127" s="5">
        <v>49500</v>
      </c>
      <c r="G127" s="5">
        <v>8550</v>
      </c>
    </row>
    <row r="128" spans="3:7" ht="26.25" customHeight="1" x14ac:dyDescent="0.2">
      <c r="C128" s="4" t="s">
        <v>146</v>
      </c>
      <c r="D128" s="4" t="s">
        <v>38</v>
      </c>
      <c r="E128" s="5">
        <v>525249.28000000003</v>
      </c>
      <c r="F128" s="5">
        <v>525249.28000000003</v>
      </c>
      <c r="G128" s="5">
        <v>0</v>
      </c>
    </row>
    <row r="129" spans="3:7" ht="26.25" customHeight="1" x14ac:dyDescent="0.2">
      <c r="C129" s="10" t="s">
        <v>147</v>
      </c>
      <c r="D129" s="4" t="s">
        <v>148</v>
      </c>
      <c r="E129" s="5">
        <v>86363.64</v>
      </c>
      <c r="F129" s="5">
        <v>81900</v>
      </c>
      <c r="G129" s="5">
        <v>4463.6399999999994</v>
      </c>
    </row>
    <row r="130" spans="3:7" ht="26.25" customHeight="1" x14ac:dyDescent="0.2">
      <c r="C130" s="10" t="s">
        <v>149</v>
      </c>
      <c r="D130" s="20" t="s">
        <v>60</v>
      </c>
      <c r="E130" s="5">
        <v>74290.17</v>
      </c>
      <c r="F130" s="5">
        <v>74290.170000000013</v>
      </c>
      <c r="G130" s="5">
        <v>0</v>
      </c>
    </row>
    <row r="131" spans="3:7" ht="26.25" customHeight="1" x14ac:dyDescent="0.2">
      <c r="C131" s="22"/>
      <c r="D131" s="20" t="s">
        <v>58</v>
      </c>
      <c r="E131" s="5">
        <v>245483.41999999998</v>
      </c>
      <c r="F131" s="5">
        <v>245483.41999999998</v>
      </c>
      <c r="G131" s="5">
        <v>0</v>
      </c>
    </row>
    <row r="132" spans="3:7" ht="38.25" x14ac:dyDescent="0.2">
      <c r="C132" s="21"/>
      <c r="D132" s="20" t="s">
        <v>76</v>
      </c>
      <c r="E132" s="5">
        <v>10022.209999999999</v>
      </c>
      <c r="F132" s="5">
        <v>10022.209999999999</v>
      </c>
      <c r="G132" s="5">
        <v>0</v>
      </c>
    </row>
    <row r="133" spans="3:7" ht="26.25" customHeight="1" x14ac:dyDescent="0.2">
      <c r="C133" s="21" t="s">
        <v>150</v>
      </c>
      <c r="D133" s="4" t="s">
        <v>89</v>
      </c>
      <c r="E133" s="5">
        <v>48945</v>
      </c>
      <c r="F133" s="5">
        <v>19578</v>
      </c>
      <c r="G133" s="5">
        <v>29367</v>
      </c>
    </row>
    <row r="134" spans="3:7" ht="26.25" customHeight="1" x14ac:dyDescent="0.2">
      <c r="C134" s="4" t="s">
        <v>151</v>
      </c>
      <c r="D134" s="4" t="s">
        <v>60</v>
      </c>
      <c r="E134" s="5">
        <v>24453</v>
      </c>
      <c r="F134" s="5">
        <v>14820</v>
      </c>
      <c r="G134" s="5">
        <v>9633</v>
      </c>
    </row>
    <row r="135" spans="3:7" ht="26.25" customHeight="1" x14ac:dyDescent="0.2">
      <c r="C135" s="4" t="s">
        <v>152</v>
      </c>
      <c r="D135" s="4" t="s">
        <v>38</v>
      </c>
      <c r="E135" s="5">
        <v>85705</v>
      </c>
      <c r="F135" s="5">
        <v>43161</v>
      </c>
      <c r="G135" s="5">
        <v>42544</v>
      </c>
    </row>
    <row r="136" spans="3:7" ht="26.25" customHeight="1" x14ac:dyDescent="0.2">
      <c r="C136" s="4" t="s">
        <v>153</v>
      </c>
      <c r="D136" s="4" t="s">
        <v>110</v>
      </c>
      <c r="E136" s="5">
        <v>163349.33000000002</v>
      </c>
      <c r="F136" s="5">
        <v>152115.25</v>
      </c>
      <c r="G136" s="5">
        <v>11234.080000000002</v>
      </c>
    </row>
    <row r="137" spans="3:7" ht="26.25" customHeight="1" x14ac:dyDescent="0.2">
      <c r="C137" s="10" t="s">
        <v>154</v>
      </c>
      <c r="D137" s="20" t="s">
        <v>60</v>
      </c>
      <c r="E137" s="5">
        <v>13476.82</v>
      </c>
      <c r="F137" s="5">
        <v>13476.82</v>
      </c>
      <c r="G137" s="5">
        <v>0</v>
      </c>
    </row>
    <row r="138" spans="3:7" ht="26.25" customHeight="1" x14ac:dyDescent="0.2">
      <c r="C138" s="21"/>
      <c r="D138" s="20" t="s">
        <v>116</v>
      </c>
      <c r="E138" s="5">
        <v>2727.27</v>
      </c>
      <c r="F138" s="5">
        <v>2727.27</v>
      </c>
      <c r="G138" s="5">
        <v>0</v>
      </c>
    </row>
    <row r="139" spans="3:7" ht="26.25" customHeight="1" x14ac:dyDescent="0.2">
      <c r="C139" s="21" t="s">
        <v>155</v>
      </c>
      <c r="D139" s="4" t="s">
        <v>156</v>
      </c>
      <c r="E139" s="5">
        <v>35740.520000000004</v>
      </c>
      <c r="F139" s="5">
        <v>35740.520000000004</v>
      </c>
      <c r="G139" s="5">
        <v>0</v>
      </c>
    </row>
    <row r="140" spans="3:7" ht="26.25" customHeight="1" thickBot="1" x14ac:dyDescent="0.25">
      <c r="C140" s="10" t="s">
        <v>158</v>
      </c>
      <c r="D140" s="10" t="s">
        <v>33</v>
      </c>
      <c r="E140" s="14">
        <v>34000</v>
      </c>
      <c r="F140" s="14">
        <v>17000</v>
      </c>
      <c r="G140" s="14">
        <v>17000</v>
      </c>
    </row>
    <row r="141" spans="3:7" ht="26.25" customHeight="1" thickBot="1" x14ac:dyDescent="0.25">
      <c r="C141" s="23" t="s">
        <v>499</v>
      </c>
      <c r="D141" s="24"/>
      <c r="E141" s="15">
        <f>SUM(E5:E140)</f>
        <v>15581000.388699999</v>
      </c>
      <c r="F141" s="15">
        <f>SUM(F5:F140)</f>
        <v>13841630.548699999</v>
      </c>
      <c r="G141" s="16">
        <f>SUM(G5:G140)</f>
        <v>1739369.84</v>
      </c>
    </row>
    <row r="143" spans="3:7" ht="51.75" customHeight="1" x14ac:dyDescent="0.2">
      <c r="C143" s="28" t="s">
        <v>500</v>
      </c>
      <c r="D143" s="28"/>
      <c r="E143" s="28"/>
      <c r="F143" s="28"/>
      <c r="G143" s="28"/>
    </row>
  </sheetData>
  <mergeCells count="3">
    <mergeCell ref="C143:G143"/>
    <mergeCell ref="C2:G2"/>
    <mergeCell ref="C73:C74"/>
  </mergeCells>
  <pageMargins left="0.62992125984251968" right="0.23622047244094491" top="0.74803149606299213" bottom="0.74803149606299213" header="0.31496062992125984" footer="0.31496062992125984"/>
  <pageSetup paperSize="9" orientation="portrait" r:id="rId1"/>
  <headerFooter>
    <oddHeader>&amp;C&amp;"Arial,Bold"&amp;12&amp;KFF0000​‌For Official Use Only‌​</oddHeader>
    <oddFooter>&amp;L&amp;D - &amp;T&amp;C&amp;"Arial,Bold"&amp;12&amp;KFF0000​‌For Official Use Only‌​&amp;RPage: &amp;P /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tabSelected="1" view="pageBreakPreview" topLeftCell="C1" zoomScale="90" zoomScaleNormal="100" zoomScaleSheetLayoutView="90" workbookViewId="0">
      <pane ySplit="4" topLeftCell="A5" activePane="bottomLeft" state="frozen"/>
      <selection activeCell="J6" sqref="J6"/>
      <selection pane="bottomLeft" activeCell="C2" sqref="C2:G2"/>
    </sheetView>
  </sheetViews>
  <sheetFormatPr defaultRowHeight="12.75" outlineLevelCol="1" x14ac:dyDescent="0.2"/>
  <cols>
    <col min="1" max="1" width="12.7109375" style="7" hidden="1" customWidth="1" outlineLevel="1"/>
    <col min="2" max="2" width="16.28515625" style="7" hidden="1" customWidth="1" outlineLevel="1"/>
    <col min="3" max="3" width="22" style="7" customWidth="1" collapsed="1"/>
    <col min="4" max="4" width="32" style="7" customWidth="1"/>
    <col min="5" max="7" width="13.140625" style="7" customWidth="1"/>
    <col min="8" max="16384" width="9.140625" style="7"/>
  </cols>
  <sheetData>
    <row r="1" spans="1:10" ht="15" x14ac:dyDescent="0.25">
      <c r="C1" s="12" t="s">
        <v>498</v>
      </c>
      <c r="D1"/>
      <c r="E1"/>
      <c r="F1"/>
      <c r="G1"/>
      <c r="H1"/>
      <c r="I1"/>
      <c r="J1"/>
    </row>
    <row r="2" spans="1:10" ht="39.75" customHeight="1" x14ac:dyDescent="0.2">
      <c r="C2" s="26" t="s">
        <v>518</v>
      </c>
      <c r="D2" s="29"/>
      <c r="E2" s="29"/>
      <c r="F2" s="29"/>
      <c r="G2" s="29"/>
      <c r="H2" s="25"/>
      <c r="I2" s="25"/>
      <c r="J2" s="25"/>
    </row>
    <row r="3" spans="1:10" x14ac:dyDescent="0.2">
      <c r="A3" s="1"/>
      <c r="C3" s="2"/>
      <c r="D3" s="2"/>
      <c r="E3" s="1"/>
      <c r="F3" s="1"/>
      <c r="G3" s="1"/>
      <c r="H3" s="1"/>
    </row>
    <row r="4" spans="1:10" ht="60" x14ac:dyDescent="0.2">
      <c r="A4" s="8" t="s">
        <v>0</v>
      </c>
      <c r="B4" s="8" t="s">
        <v>1</v>
      </c>
      <c r="C4" s="9" t="s">
        <v>494</v>
      </c>
      <c r="D4" s="6" t="s">
        <v>495</v>
      </c>
      <c r="E4" s="6" t="s">
        <v>505</v>
      </c>
      <c r="F4" s="6" t="s">
        <v>506</v>
      </c>
      <c r="G4" s="6" t="s">
        <v>507</v>
      </c>
      <c r="H4" s="3"/>
    </row>
    <row r="5" spans="1:10" ht="26.25" customHeight="1" x14ac:dyDescent="0.2">
      <c r="B5" s="1" t="s">
        <v>159</v>
      </c>
      <c r="C5" s="4" t="s">
        <v>160</v>
      </c>
      <c r="D5" s="4" t="s">
        <v>161</v>
      </c>
      <c r="E5" s="5">
        <v>12380</v>
      </c>
      <c r="F5" s="5">
        <v>8030</v>
      </c>
      <c r="G5" s="5">
        <v>4350</v>
      </c>
    </row>
    <row r="6" spans="1:10" ht="26.25" customHeight="1" x14ac:dyDescent="0.2">
      <c r="C6" s="4" t="s">
        <v>162</v>
      </c>
      <c r="D6" s="4" t="s">
        <v>163</v>
      </c>
      <c r="E6" s="5">
        <v>9450</v>
      </c>
      <c r="F6" s="5">
        <v>4950</v>
      </c>
      <c r="G6" s="5">
        <v>4500</v>
      </c>
    </row>
    <row r="7" spans="1:10" ht="26.25" customHeight="1" x14ac:dyDescent="0.2">
      <c r="C7" s="4" t="s">
        <v>164</v>
      </c>
      <c r="D7" s="4" t="s">
        <v>165</v>
      </c>
      <c r="E7" s="5">
        <v>7500</v>
      </c>
      <c r="F7" s="5">
        <v>7500</v>
      </c>
      <c r="G7" s="5">
        <v>0</v>
      </c>
    </row>
    <row r="8" spans="1:10" ht="33.75" customHeight="1" x14ac:dyDescent="0.2">
      <c r="C8" s="4" t="s">
        <v>166</v>
      </c>
      <c r="D8" s="4" t="s">
        <v>107</v>
      </c>
      <c r="E8" s="5">
        <v>18181.82</v>
      </c>
      <c r="F8" s="5">
        <v>8863.630000000001</v>
      </c>
      <c r="G8" s="5">
        <v>9318.1899999999987</v>
      </c>
    </row>
    <row r="9" spans="1:10" ht="26.25" customHeight="1" x14ac:dyDescent="0.2">
      <c r="C9" s="4" t="s">
        <v>167</v>
      </c>
      <c r="D9" s="4" t="s">
        <v>168</v>
      </c>
      <c r="E9" s="5">
        <v>4000</v>
      </c>
      <c r="F9" s="5">
        <v>4000</v>
      </c>
      <c r="G9" s="5">
        <v>0</v>
      </c>
    </row>
    <row r="10" spans="1:10" ht="26.25" customHeight="1" x14ac:dyDescent="0.2">
      <c r="C10" s="4" t="s">
        <v>169</v>
      </c>
      <c r="D10" s="4" t="s">
        <v>7</v>
      </c>
      <c r="E10" s="5">
        <v>3000</v>
      </c>
      <c r="F10" s="5">
        <v>3000</v>
      </c>
      <c r="G10" s="5">
        <v>0</v>
      </c>
    </row>
    <row r="11" spans="1:10" ht="26.25" customHeight="1" x14ac:dyDescent="0.2">
      <c r="C11" s="4" t="s">
        <v>170</v>
      </c>
      <c r="D11" s="4" t="s">
        <v>63</v>
      </c>
      <c r="E11" s="5">
        <v>7000</v>
      </c>
      <c r="F11" s="5">
        <v>7000</v>
      </c>
      <c r="G11" s="5">
        <v>0</v>
      </c>
    </row>
    <row r="12" spans="1:10" ht="26.25" customHeight="1" x14ac:dyDescent="0.2">
      <c r="C12" s="4" t="s">
        <v>171</v>
      </c>
      <c r="D12" s="4" t="s">
        <v>35</v>
      </c>
      <c r="E12" s="5">
        <v>2550</v>
      </c>
      <c r="F12" s="5">
        <v>2400</v>
      </c>
      <c r="G12" s="5">
        <v>150</v>
      </c>
    </row>
    <row r="13" spans="1:10" ht="26.25" customHeight="1" x14ac:dyDescent="0.2">
      <c r="C13" s="4" t="s">
        <v>172</v>
      </c>
      <c r="D13" s="4" t="s">
        <v>6</v>
      </c>
      <c r="E13" s="5">
        <v>7200</v>
      </c>
      <c r="F13" s="5">
        <v>7200</v>
      </c>
      <c r="G13" s="5">
        <v>0</v>
      </c>
    </row>
    <row r="14" spans="1:10" ht="26.25" customHeight="1" x14ac:dyDescent="0.2">
      <c r="C14" s="4" t="s">
        <v>173</v>
      </c>
      <c r="D14" s="4" t="s">
        <v>7</v>
      </c>
      <c r="E14" s="5">
        <v>8800</v>
      </c>
      <c r="F14" s="5">
        <v>8800</v>
      </c>
      <c r="G14" s="5">
        <v>0</v>
      </c>
    </row>
    <row r="15" spans="1:10" ht="26.25" customHeight="1" x14ac:dyDescent="0.2">
      <c r="C15" s="4" t="s">
        <v>174</v>
      </c>
      <c r="D15" s="4" t="s">
        <v>175</v>
      </c>
      <c r="E15" s="5">
        <v>1050</v>
      </c>
      <c r="F15" s="5">
        <v>1050</v>
      </c>
      <c r="G15" s="5">
        <v>0</v>
      </c>
    </row>
    <row r="16" spans="1:10" ht="26.25" customHeight="1" x14ac:dyDescent="0.2">
      <c r="C16" s="4" t="s">
        <v>176</v>
      </c>
      <c r="D16" s="4" t="s">
        <v>6</v>
      </c>
      <c r="E16" s="5">
        <v>12000</v>
      </c>
      <c r="F16" s="5">
        <v>9000</v>
      </c>
      <c r="G16" s="5">
        <v>3000</v>
      </c>
    </row>
    <row r="17" spans="3:7" ht="26.25" customHeight="1" x14ac:dyDescent="0.2">
      <c r="C17" s="4" t="s">
        <v>177</v>
      </c>
      <c r="D17" s="4" t="s">
        <v>9</v>
      </c>
      <c r="E17" s="5">
        <v>94000</v>
      </c>
      <c r="F17" s="5">
        <v>4000</v>
      </c>
      <c r="G17" s="5">
        <v>90000</v>
      </c>
    </row>
    <row r="18" spans="3:7" ht="26.25" customHeight="1" x14ac:dyDescent="0.2">
      <c r="C18" s="4" t="s">
        <v>178</v>
      </c>
      <c r="D18" s="4" t="s">
        <v>9</v>
      </c>
      <c r="E18" s="5">
        <v>95266.53</v>
      </c>
      <c r="F18" s="5">
        <v>2688.4900000000002</v>
      </c>
      <c r="G18" s="5">
        <v>92578.04</v>
      </c>
    </row>
    <row r="19" spans="3:7" ht="26.25" customHeight="1" x14ac:dyDescent="0.2">
      <c r="C19" s="4" t="s">
        <v>179</v>
      </c>
      <c r="D19" s="4" t="s">
        <v>7</v>
      </c>
      <c r="E19" s="5">
        <v>20000</v>
      </c>
      <c r="F19" s="5">
        <v>6800</v>
      </c>
      <c r="G19" s="5">
        <v>13200</v>
      </c>
    </row>
    <row r="20" spans="3:7" ht="26.25" customHeight="1" x14ac:dyDescent="0.2">
      <c r="C20" s="4" t="s">
        <v>180</v>
      </c>
      <c r="D20" s="4" t="s">
        <v>60</v>
      </c>
      <c r="E20" s="5">
        <v>5679.5</v>
      </c>
      <c r="F20" s="5">
        <v>5679.5</v>
      </c>
      <c r="G20" s="5">
        <v>0</v>
      </c>
    </row>
    <row r="21" spans="3:7" ht="26.25" customHeight="1" x14ac:dyDescent="0.2">
      <c r="C21" s="4" t="s">
        <v>181</v>
      </c>
      <c r="D21" s="4" t="s">
        <v>42</v>
      </c>
      <c r="E21" s="5">
        <v>3580</v>
      </c>
      <c r="F21" s="5">
        <v>3580</v>
      </c>
      <c r="G21" s="5">
        <v>0</v>
      </c>
    </row>
    <row r="22" spans="3:7" ht="26.25" customHeight="1" x14ac:dyDescent="0.2">
      <c r="C22" s="4" t="s">
        <v>182</v>
      </c>
      <c r="D22" s="4" t="s">
        <v>183</v>
      </c>
      <c r="E22" s="5">
        <v>1500</v>
      </c>
      <c r="F22" s="5">
        <v>1500</v>
      </c>
      <c r="G22" s="5">
        <v>0</v>
      </c>
    </row>
    <row r="23" spans="3:7" ht="26.25" customHeight="1" x14ac:dyDescent="0.2">
      <c r="C23" s="4" t="s">
        <v>184</v>
      </c>
      <c r="D23" s="4" t="s">
        <v>116</v>
      </c>
      <c r="E23" s="5">
        <v>2962.96</v>
      </c>
      <c r="F23" s="5">
        <v>2962.96</v>
      </c>
      <c r="G23" s="5">
        <v>0</v>
      </c>
    </row>
    <row r="24" spans="3:7" ht="26.25" customHeight="1" x14ac:dyDescent="0.2">
      <c r="C24" s="4" t="s">
        <v>185</v>
      </c>
      <c r="D24" s="4" t="s">
        <v>186</v>
      </c>
      <c r="E24" s="5">
        <v>4265</v>
      </c>
      <c r="F24" s="5">
        <v>4265</v>
      </c>
      <c r="G24" s="5">
        <v>0</v>
      </c>
    </row>
    <row r="25" spans="3:7" ht="26.25" customHeight="1" x14ac:dyDescent="0.2">
      <c r="C25" s="4" t="s">
        <v>187</v>
      </c>
      <c r="D25" s="4" t="s">
        <v>188</v>
      </c>
      <c r="E25" s="5">
        <v>3000</v>
      </c>
      <c r="F25" s="5">
        <v>3000</v>
      </c>
      <c r="G25" s="5">
        <v>0</v>
      </c>
    </row>
    <row r="26" spans="3:7" ht="26.25" customHeight="1" x14ac:dyDescent="0.2">
      <c r="C26" s="4" t="s">
        <v>189</v>
      </c>
      <c r="D26" s="4" t="s">
        <v>7</v>
      </c>
      <c r="E26" s="5">
        <v>7600</v>
      </c>
      <c r="F26" s="5">
        <v>7600</v>
      </c>
      <c r="G26" s="5">
        <v>0</v>
      </c>
    </row>
    <row r="27" spans="3:7" ht="26.25" customHeight="1" x14ac:dyDescent="0.2">
      <c r="C27" s="4" t="s">
        <v>190</v>
      </c>
      <c r="D27" s="4" t="s">
        <v>19</v>
      </c>
      <c r="E27" s="5">
        <v>8800</v>
      </c>
      <c r="F27" s="5">
        <v>8800</v>
      </c>
      <c r="G27" s="5">
        <v>0</v>
      </c>
    </row>
    <row r="28" spans="3:7" ht="26.25" customHeight="1" x14ac:dyDescent="0.2">
      <c r="C28" s="4" t="s">
        <v>191</v>
      </c>
      <c r="D28" s="4" t="s">
        <v>19</v>
      </c>
      <c r="E28" s="5">
        <v>10000</v>
      </c>
      <c r="F28" s="5">
        <v>8000</v>
      </c>
      <c r="G28" s="5">
        <v>2000</v>
      </c>
    </row>
    <row r="29" spans="3:7" ht="38.25" x14ac:dyDescent="0.2">
      <c r="C29" s="4" t="s">
        <v>192</v>
      </c>
      <c r="D29" s="4" t="s">
        <v>193</v>
      </c>
      <c r="E29" s="5">
        <v>2700</v>
      </c>
      <c r="F29" s="5">
        <v>2700</v>
      </c>
      <c r="G29" s="5">
        <v>0</v>
      </c>
    </row>
    <row r="30" spans="3:7" ht="26.25" customHeight="1" x14ac:dyDescent="0.2">
      <c r="C30" s="4" t="s">
        <v>194</v>
      </c>
      <c r="D30" s="4" t="s">
        <v>60</v>
      </c>
      <c r="E30" s="5">
        <v>5400</v>
      </c>
      <c r="F30" s="5">
        <v>5400</v>
      </c>
      <c r="G30" s="5">
        <v>0</v>
      </c>
    </row>
    <row r="31" spans="3:7" ht="26.25" customHeight="1" x14ac:dyDescent="0.2">
      <c r="C31" s="4" t="s">
        <v>195</v>
      </c>
      <c r="D31" s="4" t="s">
        <v>196</v>
      </c>
      <c r="E31" s="5">
        <v>1935</v>
      </c>
      <c r="F31" s="5">
        <v>1935</v>
      </c>
      <c r="G31" s="5">
        <v>0</v>
      </c>
    </row>
    <row r="32" spans="3:7" ht="26.25" customHeight="1" x14ac:dyDescent="0.2">
      <c r="C32" s="4" t="s">
        <v>197</v>
      </c>
      <c r="D32" s="4" t="s">
        <v>35</v>
      </c>
      <c r="E32" s="5">
        <v>4000</v>
      </c>
      <c r="F32" s="5">
        <v>2200</v>
      </c>
      <c r="G32" s="5">
        <v>1800</v>
      </c>
    </row>
    <row r="33" spans="3:7" ht="26.25" customHeight="1" x14ac:dyDescent="0.2">
      <c r="C33" s="4" t="s">
        <v>198</v>
      </c>
      <c r="D33" s="4" t="s">
        <v>35</v>
      </c>
      <c r="E33" s="5">
        <v>3500</v>
      </c>
      <c r="F33" s="5">
        <v>3500</v>
      </c>
      <c r="G33" s="5">
        <v>0</v>
      </c>
    </row>
    <row r="34" spans="3:7" ht="26.25" customHeight="1" x14ac:dyDescent="0.2">
      <c r="C34" s="4" t="s">
        <v>199</v>
      </c>
      <c r="D34" s="4" t="s">
        <v>200</v>
      </c>
      <c r="E34" s="5">
        <v>5018.75</v>
      </c>
      <c r="F34" s="5">
        <v>5018.75</v>
      </c>
      <c r="G34" s="5">
        <v>0</v>
      </c>
    </row>
    <row r="35" spans="3:7" ht="26.25" customHeight="1" x14ac:dyDescent="0.2">
      <c r="C35" s="4" t="s">
        <v>201</v>
      </c>
      <c r="D35" s="4" t="s">
        <v>116</v>
      </c>
      <c r="E35" s="5">
        <v>5800</v>
      </c>
      <c r="F35" s="5">
        <v>5800</v>
      </c>
      <c r="G35" s="5">
        <v>0</v>
      </c>
    </row>
    <row r="36" spans="3:7" ht="38.25" x14ac:dyDescent="0.2">
      <c r="C36" s="4" t="s">
        <v>202</v>
      </c>
      <c r="D36" s="4" t="s">
        <v>196</v>
      </c>
      <c r="E36" s="5">
        <v>2770</v>
      </c>
      <c r="F36" s="5">
        <v>2770</v>
      </c>
      <c r="G36" s="5">
        <v>0</v>
      </c>
    </row>
    <row r="37" spans="3:7" ht="26.25" customHeight="1" x14ac:dyDescent="0.2">
      <c r="C37" s="4" t="s">
        <v>203</v>
      </c>
      <c r="D37" s="4" t="s">
        <v>204</v>
      </c>
      <c r="E37" s="5">
        <v>43812.5</v>
      </c>
      <c r="F37" s="5">
        <v>1100</v>
      </c>
      <c r="G37" s="5">
        <v>42712.5</v>
      </c>
    </row>
    <row r="38" spans="3:7" ht="38.25" x14ac:dyDescent="0.2">
      <c r="C38" s="4" t="s">
        <v>205</v>
      </c>
      <c r="D38" s="4" t="s">
        <v>9</v>
      </c>
      <c r="E38" s="5">
        <v>96000</v>
      </c>
      <c r="F38" s="5">
        <v>2000</v>
      </c>
      <c r="G38" s="5">
        <v>94000</v>
      </c>
    </row>
    <row r="39" spans="3:7" ht="26.25" customHeight="1" x14ac:dyDescent="0.2">
      <c r="C39" s="4" t="s">
        <v>206</v>
      </c>
      <c r="D39" s="4" t="s">
        <v>116</v>
      </c>
      <c r="E39" s="5">
        <v>3500</v>
      </c>
      <c r="F39" s="5">
        <v>3500</v>
      </c>
      <c r="G39" s="5">
        <v>0</v>
      </c>
    </row>
    <row r="40" spans="3:7" ht="26.25" customHeight="1" thickBot="1" x14ac:dyDescent="0.25">
      <c r="C40" s="10" t="s">
        <v>207</v>
      </c>
      <c r="D40" s="10" t="s">
        <v>19</v>
      </c>
      <c r="E40" s="14">
        <v>8000</v>
      </c>
      <c r="F40" s="14">
        <v>8000</v>
      </c>
      <c r="G40" s="14">
        <v>0</v>
      </c>
    </row>
    <row r="41" spans="3:7" ht="26.25" customHeight="1" thickBot="1" x14ac:dyDescent="0.25">
      <c r="C41" s="23" t="s">
        <v>499</v>
      </c>
      <c r="D41" s="24"/>
      <c r="E41" s="15">
        <f>SUM(E5:E40)</f>
        <v>532202.06000000006</v>
      </c>
      <c r="F41" s="15">
        <f t="shared" ref="F41:G41" si="0">SUM(F5:F40)</f>
        <v>174593.33000000002</v>
      </c>
      <c r="G41" s="16">
        <f t="shared" si="0"/>
        <v>357608.73</v>
      </c>
    </row>
    <row r="43" spans="3:7" ht="49.5" customHeight="1" x14ac:dyDescent="0.2">
      <c r="C43" s="28" t="s">
        <v>500</v>
      </c>
      <c r="D43" s="28"/>
      <c r="E43" s="28"/>
      <c r="F43" s="28"/>
      <c r="G43" s="28"/>
    </row>
  </sheetData>
  <mergeCells count="2">
    <mergeCell ref="C43:G43"/>
    <mergeCell ref="C2:G2"/>
  </mergeCells>
  <pageMargins left="0.62992125984251968" right="0.23622047244094491" top="0.74803149606299213" bottom="0.74803149606299213" header="0.31496062992125984" footer="0.31496062992125984"/>
  <pageSetup paperSize="9" orientation="portrait" r:id="rId1"/>
  <headerFooter>
    <oddHeader>&amp;C&amp;"Arial,Bold"&amp;12&amp;KFF0000​‌For Official Use Only‌​&amp;R&amp;"-,Bold"Attachment A</oddHeader>
    <oddFooter>&amp;L&amp;D - &amp;T&amp;C&amp;"Arial,Bold"&amp;12&amp;KFF0000​‌For Official Use Only‌​&amp;RPage: &amp;P /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7"/>
  <sheetViews>
    <sheetView workbookViewId="0">
      <pane ySplit="1" topLeftCell="A77" activePane="bottomLeft" state="frozen"/>
      <selection pane="bottomLeft" activeCell="B87" sqref="B87"/>
    </sheetView>
  </sheetViews>
  <sheetFormatPr defaultRowHeight="15" outlineLevelRow="1" x14ac:dyDescent="0.25"/>
  <cols>
    <col min="1" max="1" width="46" style="17" bestFit="1" customWidth="1"/>
    <col min="2" max="2" width="60.28515625" style="17" customWidth="1"/>
    <col min="3" max="3" width="33.7109375" style="17" customWidth="1"/>
    <col min="4" max="4" width="17.5703125" style="17" customWidth="1"/>
    <col min="5" max="5" width="4" style="17" bestFit="1" customWidth="1"/>
    <col min="6" max="16384" width="9.140625" style="17"/>
  </cols>
  <sheetData>
    <row r="1" spans="1:4" x14ac:dyDescent="0.25">
      <c r="A1" s="18" t="s">
        <v>1</v>
      </c>
      <c r="B1" s="18" t="s">
        <v>2</v>
      </c>
      <c r="C1" s="18" t="s">
        <v>503</v>
      </c>
      <c r="D1" s="18" t="s">
        <v>3</v>
      </c>
    </row>
    <row r="2" spans="1:4" outlineLevel="1" x14ac:dyDescent="0.25">
      <c r="A2" s="17" t="s">
        <v>4</v>
      </c>
      <c r="B2" s="17" t="s">
        <v>5</v>
      </c>
      <c r="C2" s="17" t="s">
        <v>6</v>
      </c>
      <c r="D2" s="17">
        <v>5000</v>
      </c>
    </row>
    <row r="3" spans="1:4" outlineLevel="1" x14ac:dyDescent="0.25">
      <c r="A3" s="17" t="s">
        <v>4</v>
      </c>
      <c r="B3" s="17" t="s">
        <v>8</v>
      </c>
      <c r="C3" s="17" t="s">
        <v>9</v>
      </c>
      <c r="D3" s="17">
        <v>13241</v>
      </c>
    </row>
    <row r="4" spans="1:4" outlineLevel="1" x14ac:dyDescent="0.25">
      <c r="A4" s="17" t="s">
        <v>4</v>
      </c>
      <c r="B4" s="17" t="s">
        <v>10</v>
      </c>
      <c r="C4" s="17" t="s">
        <v>11</v>
      </c>
      <c r="D4" s="17">
        <v>36400</v>
      </c>
    </row>
    <row r="5" spans="1:4" outlineLevel="1" x14ac:dyDescent="0.25">
      <c r="A5" s="17" t="s">
        <v>4</v>
      </c>
      <c r="B5" s="17" t="s">
        <v>12</v>
      </c>
      <c r="C5" s="17" t="s">
        <v>13</v>
      </c>
      <c r="D5" s="17">
        <v>262907.5</v>
      </c>
    </row>
    <row r="6" spans="1:4" outlineLevel="1" x14ac:dyDescent="0.25">
      <c r="A6" s="17" t="s">
        <v>4</v>
      </c>
      <c r="B6" s="17" t="s">
        <v>14</v>
      </c>
      <c r="C6" s="17" t="s">
        <v>15</v>
      </c>
      <c r="D6" s="17">
        <v>47300</v>
      </c>
    </row>
    <row r="7" spans="1:4" outlineLevel="1" x14ac:dyDescent="0.25">
      <c r="A7" s="17" t="s">
        <v>4</v>
      </c>
      <c r="B7" s="17" t="s">
        <v>17</v>
      </c>
      <c r="C7" s="17" t="s">
        <v>9</v>
      </c>
      <c r="D7" s="17">
        <v>31549.480000000003</v>
      </c>
    </row>
    <row r="8" spans="1:4" outlineLevel="1" x14ac:dyDescent="0.25">
      <c r="A8" s="17" t="s">
        <v>4</v>
      </c>
      <c r="B8" s="17" t="s">
        <v>18</v>
      </c>
      <c r="C8" s="17" t="s">
        <v>19</v>
      </c>
      <c r="D8" s="17">
        <v>11764.280000000002</v>
      </c>
    </row>
    <row r="9" spans="1:4" outlineLevel="1" x14ac:dyDescent="0.25">
      <c r="A9" s="17" t="s">
        <v>4</v>
      </c>
      <c r="B9" s="17" t="s">
        <v>20</v>
      </c>
      <c r="C9" s="17" t="s">
        <v>7</v>
      </c>
      <c r="D9" s="17">
        <v>24500</v>
      </c>
    </row>
    <row r="10" spans="1:4" outlineLevel="1" x14ac:dyDescent="0.25">
      <c r="A10" s="17" t="s">
        <v>4</v>
      </c>
      <c r="B10" s="17" t="s">
        <v>21</v>
      </c>
      <c r="C10" s="17" t="s">
        <v>22</v>
      </c>
      <c r="D10" s="17">
        <v>38083.11</v>
      </c>
    </row>
    <row r="11" spans="1:4" outlineLevel="1" x14ac:dyDescent="0.25">
      <c r="A11" s="17" t="s">
        <v>4</v>
      </c>
      <c r="B11" s="17" t="s">
        <v>226</v>
      </c>
      <c r="C11" s="17" t="s">
        <v>107</v>
      </c>
      <c r="D11" s="17">
        <v>134971.4</v>
      </c>
    </row>
    <row r="12" spans="1:4" outlineLevel="1" x14ac:dyDescent="0.25">
      <c r="A12" s="17" t="s">
        <v>4</v>
      </c>
      <c r="B12" s="17" t="s">
        <v>23</v>
      </c>
      <c r="C12" s="17" t="s">
        <v>24</v>
      </c>
      <c r="D12" s="17">
        <v>19500</v>
      </c>
    </row>
    <row r="13" spans="1:4" outlineLevel="1" x14ac:dyDescent="0.25">
      <c r="A13" s="17" t="s">
        <v>4</v>
      </c>
      <c r="B13" s="17" t="s">
        <v>25</v>
      </c>
      <c r="C13" s="17" t="s">
        <v>26</v>
      </c>
      <c r="D13" s="17">
        <v>231691.81</v>
      </c>
    </row>
    <row r="14" spans="1:4" outlineLevel="1" x14ac:dyDescent="0.25">
      <c r="A14" s="17" t="s">
        <v>4</v>
      </c>
      <c r="B14" s="17" t="s">
        <v>27</v>
      </c>
      <c r="C14" s="17" t="s">
        <v>28</v>
      </c>
      <c r="D14" s="17">
        <v>91772.72</v>
      </c>
    </row>
    <row r="15" spans="1:4" outlineLevel="1" x14ac:dyDescent="0.25">
      <c r="A15" s="17" t="s">
        <v>4</v>
      </c>
      <c r="B15" s="17" t="s">
        <v>29</v>
      </c>
      <c r="C15" s="17" t="s">
        <v>26</v>
      </c>
      <c r="D15" s="17">
        <v>288388.61000000004</v>
      </c>
    </row>
    <row r="16" spans="1:4" outlineLevel="1" x14ac:dyDescent="0.25">
      <c r="A16" s="17" t="s">
        <v>4</v>
      </c>
      <c r="B16" s="17" t="s">
        <v>30</v>
      </c>
      <c r="C16" s="17" t="s">
        <v>31</v>
      </c>
      <c r="D16" s="17">
        <v>10955</v>
      </c>
    </row>
    <row r="17" spans="1:4" outlineLevel="1" x14ac:dyDescent="0.25">
      <c r="A17" s="17" t="s">
        <v>4</v>
      </c>
      <c r="B17" s="17" t="s">
        <v>32</v>
      </c>
      <c r="C17" s="17" t="s">
        <v>33</v>
      </c>
      <c r="D17" s="17">
        <v>21935</v>
      </c>
    </row>
    <row r="18" spans="1:4" outlineLevel="1" x14ac:dyDescent="0.25">
      <c r="A18" s="17" t="s">
        <v>4</v>
      </c>
      <c r="B18" s="17" t="s">
        <v>34</v>
      </c>
      <c r="C18" s="17" t="s">
        <v>35</v>
      </c>
      <c r="D18" s="17">
        <v>10000</v>
      </c>
    </row>
    <row r="19" spans="1:4" outlineLevel="1" x14ac:dyDescent="0.25">
      <c r="A19" s="17" t="s">
        <v>4</v>
      </c>
      <c r="B19" s="17" t="s">
        <v>36</v>
      </c>
      <c r="C19" s="17" t="s">
        <v>33</v>
      </c>
      <c r="D19" s="17">
        <v>14000</v>
      </c>
    </row>
    <row r="20" spans="1:4" outlineLevel="1" x14ac:dyDescent="0.25">
      <c r="A20" s="17" t="s">
        <v>4</v>
      </c>
      <c r="B20" s="17" t="s">
        <v>37</v>
      </c>
      <c r="C20" s="17" t="s">
        <v>38</v>
      </c>
      <c r="D20" s="17">
        <v>378795.62999999995</v>
      </c>
    </row>
    <row r="21" spans="1:4" outlineLevel="1" x14ac:dyDescent="0.25">
      <c r="A21" s="17" t="s">
        <v>4</v>
      </c>
      <c r="B21" s="17" t="s">
        <v>254</v>
      </c>
      <c r="C21" s="17" t="s">
        <v>255</v>
      </c>
      <c r="D21" s="17">
        <v>118309.57</v>
      </c>
    </row>
    <row r="22" spans="1:4" outlineLevel="1" x14ac:dyDescent="0.25">
      <c r="A22" s="17" t="s">
        <v>4</v>
      </c>
      <c r="B22" s="17" t="s">
        <v>39</v>
      </c>
      <c r="C22" s="17" t="s">
        <v>40</v>
      </c>
      <c r="D22" s="17">
        <v>658279.94999999995</v>
      </c>
    </row>
    <row r="23" spans="1:4" outlineLevel="1" x14ac:dyDescent="0.25">
      <c r="A23" s="17" t="s">
        <v>4</v>
      </c>
      <c r="B23" s="17" t="s">
        <v>41</v>
      </c>
      <c r="C23" s="17" t="s">
        <v>42</v>
      </c>
      <c r="D23" s="17">
        <v>17000</v>
      </c>
    </row>
    <row r="24" spans="1:4" outlineLevel="1" x14ac:dyDescent="0.25">
      <c r="A24" s="17" t="s">
        <v>4</v>
      </c>
      <c r="B24" s="17" t="s">
        <v>43</v>
      </c>
      <c r="C24" s="17" t="s">
        <v>44</v>
      </c>
      <c r="D24" s="17">
        <v>6906.67</v>
      </c>
    </row>
    <row r="25" spans="1:4" outlineLevel="1" x14ac:dyDescent="0.25">
      <c r="A25" s="17" t="s">
        <v>4</v>
      </c>
      <c r="B25" s="17" t="s">
        <v>46</v>
      </c>
      <c r="C25" s="17" t="s">
        <v>47</v>
      </c>
      <c r="D25" s="17">
        <v>13276.43</v>
      </c>
    </row>
    <row r="26" spans="1:4" outlineLevel="1" x14ac:dyDescent="0.25">
      <c r="A26" s="17" t="s">
        <v>4</v>
      </c>
      <c r="B26" s="17" t="s">
        <v>263</v>
      </c>
      <c r="C26" s="17" t="s">
        <v>7</v>
      </c>
      <c r="D26" s="17">
        <v>72189</v>
      </c>
    </row>
    <row r="27" spans="1:4" outlineLevel="1" x14ac:dyDescent="0.25">
      <c r="A27" s="17" t="s">
        <v>4</v>
      </c>
      <c r="B27" s="17" t="s">
        <v>264</v>
      </c>
      <c r="C27" s="17" t="s">
        <v>89</v>
      </c>
      <c r="D27" s="17">
        <v>30227.7</v>
      </c>
    </row>
    <row r="28" spans="1:4" outlineLevel="1" x14ac:dyDescent="0.25">
      <c r="A28" s="17" t="s">
        <v>4</v>
      </c>
      <c r="B28" s="17" t="s">
        <v>48</v>
      </c>
      <c r="C28" s="17" t="s">
        <v>49</v>
      </c>
      <c r="D28" s="17">
        <v>14033.960000000001</v>
      </c>
    </row>
    <row r="29" spans="1:4" outlineLevel="1" x14ac:dyDescent="0.25">
      <c r="A29" s="17" t="s">
        <v>4</v>
      </c>
      <c r="B29" s="17" t="s">
        <v>50</v>
      </c>
      <c r="C29" s="17" t="s">
        <v>51</v>
      </c>
      <c r="D29" s="17">
        <v>31034.47</v>
      </c>
    </row>
    <row r="30" spans="1:4" outlineLevel="1" x14ac:dyDescent="0.25">
      <c r="A30" s="17" t="s">
        <v>4</v>
      </c>
      <c r="B30" s="17" t="s">
        <v>52</v>
      </c>
      <c r="C30" s="17" t="s">
        <v>53</v>
      </c>
      <c r="D30" s="17">
        <v>15156</v>
      </c>
    </row>
    <row r="31" spans="1:4" outlineLevel="1" x14ac:dyDescent="0.25">
      <c r="A31" s="17" t="s">
        <v>4</v>
      </c>
      <c r="B31" s="17" t="s">
        <v>54</v>
      </c>
      <c r="C31" s="17" t="s">
        <v>53</v>
      </c>
      <c r="D31" s="17">
        <v>13472</v>
      </c>
    </row>
    <row r="32" spans="1:4" outlineLevel="1" x14ac:dyDescent="0.25">
      <c r="A32" s="17" t="s">
        <v>4</v>
      </c>
      <c r="B32" s="17" t="s">
        <v>55</v>
      </c>
      <c r="C32" s="17" t="s">
        <v>56</v>
      </c>
      <c r="D32" s="17">
        <v>2362.5</v>
      </c>
    </row>
    <row r="33" spans="1:4" outlineLevel="1" x14ac:dyDescent="0.25">
      <c r="A33" s="17" t="s">
        <v>4</v>
      </c>
      <c r="B33" s="17" t="s">
        <v>59</v>
      </c>
      <c r="C33" s="17" t="s">
        <v>60</v>
      </c>
      <c r="D33" s="17">
        <v>11100</v>
      </c>
    </row>
    <row r="34" spans="1:4" outlineLevel="1" x14ac:dyDescent="0.25">
      <c r="A34" s="17" t="s">
        <v>4</v>
      </c>
      <c r="B34" s="17" t="s">
        <v>62</v>
      </c>
      <c r="C34" s="17" t="s">
        <v>63</v>
      </c>
      <c r="D34" s="17">
        <v>38775</v>
      </c>
    </row>
    <row r="35" spans="1:4" outlineLevel="1" x14ac:dyDescent="0.25">
      <c r="A35" s="17" t="s">
        <v>4</v>
      </c>
      <c r="B35" s="17" t="s">
        <v>64</v>
      </c>
      <c r="C35" s="17" t="s">
        <v>65</v>
      </c>
      <c r="D35" s="17">
        <v>17750</v>
      </c>
    </row>
    <row r="36" spans="1:4" outlineLevel="1" x14ac:dyDescent="0.25">
      <c r="A36" s="17" t="s">
        <v>4</v>
      </c>
      <c r="B36" s="17" t="s">
        <v>66</v>
      </c>
      <c r="C36" s="17" t="s">
        <v>60</v>
      </c>
      <c r="D36" s="17">
        <v>189080</v>
      </c>
    </row>
    <row r="37" spans="1:4" outlineLevel="1" x14ac:dyDescent="0.25">
      <c r="A37" s="17" t="s">
        <v>4</v>
      </c>
      <c r="B37" s="17" t="s">
        <v>67</v>
      </c>
      <c r="C37" s="17" t="s">
        <v>68</v>
      </c>
      <c r="D37" s="17">
        <v>99290</v>
      </c>
    </row>
    <row r="38" spans="1:4" outlineLevel="1" x14ac:dyDescent="0.25">
      <c r="A38" s="17" t="s">
        <v>4</v>
      </c>
      <c r="B38" s="17" t="s">
        <v>69</v>
      </c>
      <c r="C38" s="17" t="s">
        <v>19</v>
      </c>
      <c r="D38" s="17">
        <v>14400</v>
      </c>
    </row>
    <row r="39" spans="1:4" outlineLevel="1" x14ac:dyDescent="0.25">
      <c r="A39" s="17" t="s">
        <v>4</v>
      </c>
      <c r="B39" s="17" t="s">
        <v>70</v>
      </c>
      <c r="C39" s="17" t="s">
        <v>71</v>
      </c>
      <c r="D39" s="17">
        <v>18000</v>
      </c>
    </row>
    <row r="40" spans="1:4" outlineLevel="1" x14ac:dyDescent="0.25">
      <c r="A40" s="17" t="s">
        <v>4</v>
      </c>
      <c r="B40" s="17" t="s">
        <v>72</v>
      </c>
      <c r="C40" s="17" t="s">
        <v>40</v>
      </c>
      <c r="D40" s="17">
        <v>61516.110000000008</v>
      </c>
    </row>
    <row r="41" spans="1:4" outlineLevel="1" x14ac:dyDescent="0.25">
      <c r="A41" s="17" t="s">
        <v>4</v>
      </c>
      <c r="B41" s="17" t="s">
        <v>78</v>
      </c>
      <c r="C41" s="17" t="s">
        <v>38</v>
      </c>
      <c r="D41" s="17">
        <v>398362.52</v>
      </c>
    </row>
    <row r="42" spans="1:4" outlineLevel="1" x14ac:dyDescent="0.25">
      <c r="A42" s="17" t="s">
        <v>4</v>
      </c>
      <c r="B42" s="17" t="s">
        <v>79</v>
      </c>
      <c r="C42" s="17" t="s">
        <v>38</v>
      </c>
      <c r="D42" s="17">
        <v>46090.5</v>
      </c>
    </row>
    <row r="43" spans="1:4" outlineLevel="1" x14ac:dyDescent="0.25">
      <c r="A43" s="17" t="s">
        <v>4</v>
      </c>
      <c r="B43" s="17" t="s">
        <v>80</v>
      </c>
      <c r="C43" s="17" t="s">
        <v>81</v>
      </c>
      <c r="D43" s="17">
        <v>831066.5</v>
      </c>
    </row>
    <row r="44" spans="1:4" outlineLevel="1" x14ac:dyDescent="0.25">
      <c r="A44" s="17" t="s">
        <v>4</v>
      </c>
      <c r="B44" s="17" t="s">
        <v>82</v>
      </c>
      <c r="C44" s="17" t="s">
        <v>60</v>
      </c>
      <c r="D44" s="17">
        <v>27272.73</v>
      </c>
    </row>
    <row r="45" spans="1:4" outlineLevel="1" x14ac:dyDescent="0.25">
      <c r="A45" s="17" t="s">
        <v>4</v>
      </c>
      <c r="B45" s="17" t="s">
        <v>295</v>
      </c>
      <c r="C45" s="17" t="s">
        <v>255</v>
      </c>
      <c r="D45" s="17">
        <v>110666.36</v>
      </c>
    </row>
    <row r="46" spans="1:4" outlineLevel="1" x14ac:dyDescent="0.25">
      <c r="A46" s="17" t="s">
        <v>4</v>
      </c>
      <c r="B46" s="17" t="s">
        <v>83</v>
      </c>
      <c r="C46" s="17" t="s">
        <v>84</v>
      </c>
      <c r="D46" s="17">
        <v>89292.05</v>
      </c>
    </row>
    <row r="47" spans="1:4" outlineLevel="1" x14ac:dyDescent="0.25">
      <c r="A47" s="17" t="s">
        <v>4</v>
      </c>
      <c r="B47" s="17" t="s">
        <v>85</v>
      </c>
      <c r="C47" s="17" t="s">
        <v>86</v>
      </c>
      <c r="D47" s="17">
        <v>41722.97</v>
      </c>
    </row>
    <row r="48" spans="1:4" outlineLevel="1" x14ac:dyDescent="0.25">
      <c r="A48" s="17" t="s">
        <v>4</v>
      </c>
      <c r="B48" s="17" t="s">
        <v>302</v>
      </c>
      <c r="C48" s="17" t="s">
        <v>303</v>
      </c>
      <c r="D48" s="17">
        <v>149000</v>
      </c>
    </row>
    <row r="49" spans="1:4" outlineLevel="1" x14ac:dyDescent="0.25">
      <c r="A49" s="17" t="s">
        <v>4</v>
      </c>
      <c r="B49" s="17" t="s">
        <v>87</v>
      </c>
      <c r="C49" s="17" t="s">
        <v>7</v>
      </c>
      <c r="D49" s="17">
        <v>342800</v>
      </c>
    </row>
    <row r="50" spans="1:4" outlineLevel="1" x14ac:dyDescent="0.25">
      <c r="A50" s="17" t="s">
        <v>4</v>
      </c>
      <c r="B50" s="17" t="s">
        <v>88</v>
      </c>
      <c r="C50" s="17" t="s">
        <v>89</v>
      </c>
      <c r="D50" s="17">
        <v>428784.26</v>
      </c>
    </row>
    <row r="51" spans="1:4" outlineLevel="1" x14ac:dyDescent="0.25">
      <c r="A51" s="17" t="s">
        <v>4</v>
      </c>
      <c r="B51" s="17" t="s">
        <v>90</v>
      </c>
      <c r="C51" s="17" t="s">
        <v>91</v>
      </c>
      <c r="D51" s="17">
        <v>101341</v>
      </c>
    </row>
    <row r="52" spans="1:4" outlineLevel="1" x14ac:dyDescent="0.25">
      <c r="A52" s="17" t="s">
        <v>4</v>
      </c>
      <c r="B52" s="17" t="s">
        <v>92</v>
      </c>
      <c r="C52" s="17" t="s">
        <v>38</v>
      </c>
      <c r="D52" s="17">
        <v>116650.2</v>
      </c>
    </row>
    <row r="53" spans="1:4" outlineLevel="1" x14ac:dyDescent="0.25">
      <c r="A53" s="17" t="s">
        <v>4</v>
      </c>
      <c r="B53" s="17" t="s">
        <v>93</v>
      </c>
      <c r="C53" s="17" t="s">
        <v>94</v>
      </c>
      <c r="D53" s="17">
        <v>94409.909999999989</v>
      </c>
    </row>
    <row r="54" spans="1:4" outlineLevel="1" x14ac:dyDescent="0.25">
      <c r="A54" s="17" t="s">
        <v>4</v>
      </c>
      <c r="B54" s="17" t="s">
        <v>332</v>
      </c>
      <c r="C54" s="17" t="s">
        <v>38</v>
      </c>
      <c r="D54" s="17">
        <v>30413</v>
      </c>
    </row>
    <row r="55" spans="1:4" outlineLevel="1" x14ac:dyDescent="0.25">
      <c r="A55" s="17" t="s">
        <v>4</v>
      </c>
      <c r="B55" s="17" t="s">
        <v>95</v>
      </c>
      <c r="C55" s="17" t="s">
        <v>96</v>
      </c>
      <c r="D55" s="17">
        <v>5532.08</v>
      </c>
    </row>
    <row r="56" spans="1:4" outlineLevel="1" x14ac:dyDescent="0.25">
      <c r="A56" s="17" t="s">
        <v>4</v>
      </c>
      <c r="B56" s="17" t="s">
        <v>344</v>
      </c>
      <c r="C56" s="17" t="s">
        <v>38</v>
      </c>
      <c r="D56" s="17">
        <v>98735.01</v>
      </c>
    </row>
    <row r="57" spans="1:4" outlineLevel="1" x14ac:dyDescent="0.25">
      <c r="A57" s="17" t="s">
        <v>4</v>
      </c>
      <c r="B57" s="17" t="s">
        <v>99</v>
      </c>
      <c r="C57" s="17" t="s">
        <v>7</v>
      </c>
      <c r="D57" s="17">
        <v>12727.27</v>
      </c>
    </row>
    <row r="58" spans="1:4" outlineLevel="1" x14ac:dyDescent="0.25">
      <c r="A58" s="17" t="s">
        <v>4</v>
      </c>
      <c r="B58" s="17" t="s">
        <v>100</v>
      </c>
      <c r="C58" s="17" t="s">
        <v>7</v>
      </c>
      <c r="D58" s="17">
        <v>25000</v>
      </c>
    </row>
    <row r="59" spans="1:4" outlineLevel="1" x14ac:dyDescent="0.25">
      <c r="A59" s="17" t="s">
        <v>4</v>
      </c>
      <c r="B59" s="17" t="s">
        <v>349</v>
      </c>
      <c r="C59" s="17" t="s">
        <v>51</v>
      </c>
      <c r="D59" s="17">
        <v>68089.77</v>
      </c>
    </row>
    <row r="60" spans="1:4" outlineLevel="1" x14ac:dyDescent="0.25">
      <c r="A60" s="17" t="s">
        <v>4</v>
      </c>
      <c r="B60" s="17" t="s">
        <v>101</v>
      </c>
      <c r="C60" s="17" t="s">
        <v>76</v>
      </c>
      <c r="D60" s="17">
        <v>25065</v>
      </c>
    </row>
    <row r="61" spans="1:4" outlineLevel="1" x14ac:dyDescent="0.25">
      <c r="A61" s="17" t="s">
        <v>4</v>
      </c>
      <c r="B61" s="17" t="s">
        <v>102</v>
      </c>
      <c r="C61" s="17" t="s">
        <v>33</v>
      </c>
      <c r="D61" s="17">
        <v>11000</v>
      </c>
    </row>
    <row r="62" spans="1:4" outlineLevel="1" x14ac:dyDescent="0.25">
      <c r="A62" s="17" t="s">
        <v>4</v>
      </c>
      <c r="B62" s="17" t="s">
        <v>103</v>
      </c>
      <c r="C62" s="17" t="s">
        <v>60</v>
      </c>
      <c r="D62" s="17">
        <v>39404.880000000005</v>
      </c>
    </row>
    <row r="63" spans="1:4" outlineLevel="1" x14ac:dyDescent="0.25">
      <c r="A63" s="17" t="s">
        <v>4</v>
      </c>
      <c r="B63" s="17" t="s">
        <v>104</v>
      </c>
      <c r="C63" s="17" t="s">
        <v>94</v>
      </c>
      <c r="D63" s="17">
        <v>684398</v>
      </c>
    </row>
    <row r="64" spans="1:4" outlineLevel="1" x14ac:dyDescent="0.25">
      <c r="A64" s="17" t="s">
        <v>4</v>
      </c>
      <c r="B64" s="17" t="s">
        <v>105</v>
      </c>
      <c r="C64" s="17" t="s">
        <v>106</v>
      </c>
      <c r="D64" s="17">
        <v>21952.73</v>
      </c>
    </row>
    <row r="65" spans="1:4" outlineLevel="1" x14ac:dyDescent="0.25">
      <c r="A65" s="17" t="s">
        <v>4</v>
      </c>
      <c r="B65" s="17" t="s">
        <v>109</v>
      </c>
      <c r="C65" s="17" t="s">
        <v>110</v>
      </c>
      <c r="D65" s="17">
        <v>79931.77</v>
      </c>
    </row>
    <row r="66" spans="1:4" outlineLevel="1" x14ac:dyDescent="0.25">
      <c r="A66" s="17" t="s">
        <v>4</v>
      </c>
      <c r="B66" s="17" t="s">
        <v>359</v>
      </c>
      <c r="C66" s="17" t="s">
        <v>76</v>
      </c>
      <c r="D66" s="17">
        <v>32484.600000000002</v>
      </c>
    </row>
    <row r="67" spans="1:4" outlineLevel="1" x14ac:dyDescent="0.25">
      <c r="A67" s="17" t="s">
        <v>4</v>
      </c>
      <c r="B67" s="17" t="s">
        <v>111</v>
      </c>
      <c r="C67" s="17" t="s">
        <v>63</v>
      </c>
      <c r="D67" s="17">
        <v>14000</v>
      </c>
    </row>
    <row r="68" spans="1:4" outlineLevel="1" x14ac:dyDescent="0.25">
      <c r="A68" s="17" t="s">
        <v>4</v>
      </c>
      <c r="B68" s="17" t="s">
        <v>112</v>
      </c>
      <c r="C68" s="17" t="s">
        <v>42</v>
      </c>
      <c r="D68" s="17">
        <v>50000</v>
      </c>
    </row>
    <row r="69" spans="1:4" outlineLevel="1" x14ac:dyDescent="0.25">
      <c r="A69" s="17" t="s">
        <v>4</v>
      </c>
      <c r="B69" s="17" t="s">
        <v>113</v>
      </c>
      <c r="C69" s="17" t="s">
        <v>33</v>
      </c>
      <c r="D69" s="17">
        <v>17000</v>
      </c>
    </row>
    <row r="70" spans="1:4" outlineLevel="1" x14ac:dyDescent="0.25">
      <c r="A70" s="17" t="s">
        <v>4</v>
      </c>
      <c r="B70" s="17" t="s">
        <v>114</v>
      </c>
      <c r="C70" s="17" t="s">
        <v>51</v>
      </c>
      <c r="D70" s="17">
        <v>39177.42</v>
      </c>
    </row>
    <row r="71" spans="1:4" outlineLevel="1" x14ac:dyDescent="0.25">
      <c r="A71" s="17" t="s">
        <v>4</v>
      </c>
      <c r="B71" s="17" t="s">
        <v>115</v>
      </c>
      <c r="C71" s="17" t="s">
        <v>116</v>
      </c>
      <c r="D71" s="17">
        <v>11250</v>
      </c>
    </row>
    <row r="72" spans="1:4" outlineLevel="1" x14ac:dyDescent="0.25">
      <c r="A72" s="17" t="s">
        <v>4</v>
      </c>
      <c r="B72" s="17" t="s">
        <v>117</v>
      </c>
      <c r="C72" s="17" t="s">
        <v>108</v>
      </c>
      <c r="D72" s="17">
        <v>31800</v>
      </c>
    </row>
    <row r="73" spans="1:4" outlineLevel="1" x14ac:dyDescent="0.25">
      <c r="A73" s="17" t="s">
        <v>4</v>
      </c>
      <c r="B73" s="17" t="s">
        <v>118</v>
      </c>
      <c r="C73" s="17" t="s">
        <v>60</v>
      </c>
      <c r="D73" s="17">
        <v>13550</v>
      </c>
    </row>
    <row r="74" spans="1:4" outlineLevel="1" x14ac:dyDescent="0.25">
      <c r="A74" s="17" t="s">
        <v>4</v>
      </c>
      <c r="B74" s="17" t="s">
        <v>119</v>
      </c>
      <c r="C74" s="17" t="s">
        <v>60</v>
      </c>
      <c r="D74" s="17">
        <v>35510</v>
      </c>
    </row>
    <row r="75" spans="1:4" outlineLevel="1" x14ac:dyDescent="0.25">
      <c r="A75" s="17" t="s">
        <v>4</v>
      </c>
      <c r="B75" s="17" t="s">
        <v>120</v>
      </c>
      <c r="C75" s="17" t="s">
        <v>40</v>
      </c>
      <c r="D75" s="17">
        <v>82357.100000000006</v>
      </c>
    </row>
    <row r="76" spans="1:4" outlineLevel="1" x14ac:dyDescent="0.25">
      <c r="A76" s="17" t="s">
        <v>4</v>
      </c>
      <c r="B76" s="17" t="s">
        <v>121</v>
      </c>
      <c r="C76" s="17" t="s">
        <v>60</v>
      </c>
      <c r="D76" s="17">
        <v>101990</v>
      </c>
    </row>
    <row r="77" spans="1:4" outlineLevel="1" x14ac:dyDescent="0.25">
      <c r="A77" s="17" t="s">
        <v>4</v>
      </c>
      <c r="B77" s="17" t="s">
        <v>376</v>
      </c>
      <c r="C77" s="17" t="s">
        <v>38</v>
      </c>
      <c r="D77" s="17">
        <v>4740225.5500000007</v>
      </c>
    </row>
    <row r="78" spans="1:4" outlineLevel="1" x14ac:dyDescent="0.25">
      <c r="A78" s="17" t="s">
        <v>4</v>
      </c>
      <c r="B78" s="17" t="s">
        <v>122</v>
      </c>
      <c r="C78" s="17" t="s">
        <v>116</v>
      </c>
      <c r="D78" s="17">
        <v>22121.23</v>
      </c>
    </row>
    <row r="79" spans="1:4" outlineLevel="1" x14ac:dyDescent="0.25">
      <c r="A79" s="17" t="s">
        <v>4</v>
      </c>
      <c r="B79" s="17" t="s">
        <v>123</v>
      </c>
      <c r="C79" s="17" t="s">
        <v>40</v>
      </c>
      <c r="D79" s="17">
        <v>121776.42</v>
      </c>
    </row>
    <row r="80" spans="1:4" outlineLevel="1" x14ac:dyDescent="0.25">
      <c r="A80" s="17" t="s">
        <v>4</v>
      </c>
      <c r="B80" s="17" t="s">
        <v>124</v>
      </c>
      <c r="C80" s="17" t="s">
        <v>7</v>
      </c>
      <c r="D80" s="17">
        <v>49500</v>
      </c>
    </row>
    <row r="81" spans="1:4" outlineLevel="1" x14ac:dyDescent="0.25">
      <c r="A81" s="17" t="s">
        <v>4</v>
      </c>
      <c r="B81" s="17" t="s">
        <v>126</v>
      </c>
      <c r="C81" s="17" t="s">
        <v>107</v>
      </c>
      <c r="D81" s="17">
        <v>320500</v>
      </c>
    </row>
    <row r="82" spans="1:4" outlineLevel="1" x14ac:dyDescent="0.25">
      <c r="A82" s="17" t="s">
        <v>4</v>
      </c>
      <c r="B82" s="17" t="s">
        <v>127</v>
      </c>
      <c r="C82" s="17" t="s">
        <v>107</v>
      </c>
      <c r="D82" s="17">
        <v>402434.57</v>
      </c>
    </row>
    <row r="83" spans="1:4" outlineLevel="1" x14ac:dyDescent="0.25">
      <c r="A83" s="17" t="s">
        <v>4</v>
      </c>
      <c r="B83" s="17" t="s">
        <v>128</v>
      </c>
      <c r="C83" s="17" t="s">
        <v>108</v>
      </c>
      <c r="D83" s="17">
        <v>13260</v>
      </c>
    </row>
    <row r="84" spans="1:4" outlineLevel="1" x14ac:dyDescent="0.25">
      <c r="A84" s="17" t="s">
        <v>4</v>
      </c>
      <c r="B84" s="17" t="s">
        <v>129</v>
      </c>
      <c r="C84" s="17" t="s">
        <v>94</v>
      </c>
      <c r="D84" s="17">
        <v>34500</v>
      </c>
    </row>
    <row r="85" spans="1:4" outlineLevel="1" x14ac:dyDescent="0.25">
      <c r="A85" s="17" t="s">
        <v>4</v>
      </c>
      <c r="B85" s="17" t="s">
        <v>130</v>
      </c>
      <c r="C85" s="17" t="s">
        <v>107</v>
      </c>
      <c r="D85" s="17">
        <v>22912</v>
      </c>
    </row>
    <row r="86" spans="1:4" outlineLevel="1" x14ac:dyDescent="0.25">
      <c r="A86" s="17" t="s">
        <v>4</v>
      </c>
      <c r="B86" s="17" t="s">
        <v>131</v>
      </c>
      <c r="C86" s="17" t="s">
        <v>15</v>
      </c>
      <c r="D86" s="17">
        <v>49000</v>
      </c>
    </row>
    <row r="87" spans="1:4" outlineLevel="1" x14ac:dyDescent="0.25">
      <c r="A87" s="17" t="s">
        <v>4</v>
      </c>
      <c r="B87" s="17" t="s">
        <v>132</v>
      </c>
      <c r="C87" s="17" t="s">
        <v>417</v>
      </c>
      <c r="D87" s="17">
        <v>849308.19000000006</v>
      </c>
    </row>
    <row r="88" spans="1:4" outlineLevel="1" x14ac:dyDescent="0.25">
      <c r="A88" s="17" t="s">
        <v>4</v>
      </c>
      <c r="B88" s="17" t="s">
        <v>133</v>
      </c>
      <c r="C88" s="17" t="s">
        <v>89</v>
      </c>
      <c r="D88" s="17">
        <v>73726.62</v>
      </c>
    </row>
    <row r="89" spans="1:4" outlineLevel="1" x14ac:dyDescent="0.25">
      <c r="A89" s="17" t="s">
        <v>4</v>
      </c>
      <c r="B89" s="17" t="s">
        <v>134</v>
      </c>
      <c r="C89" s="17" t="s">
        <v>15</v>
      </c>
      <c r="D89" s="17">
        <v>82630.290000000008</v>
      </c>
    </row>
    <row r="90" spans="1:4" outlineLevel="1" x14ac:dyDescent="0.25">
      <c r="A90" s="17" t="s">
        <v>4</v>
      </c>
      <c r="B90" s="17" t="s">
        <v>138</v>
      </c>
      <c r="C90" s="17" t="s">
        <v>16</v>
      </c>
      <c r="D90" s="17">
        <v>609366.07000000007</v>
      </c>
    </row>
    <row r="91" spans="1:4" outlineLevel="1" x14ac:dyDescent="0.25">
      <c r="A91" s="17" t="s">
        <v>4</v>
      </c>
      <c r="B91" s="17" t="s">
        <v>424</v>
      </c>
      <c r="C91" s="17" t="s">
        <v>196</v>
      </c>
      <c r="D91" s="17">
        <v>111700</v>
      </c>
    </row>
    <row r="92" spans="1:4" outlineLevel="1" x14ac:dyDescent="0.25">
      <c r="A92" s="17" t="s">
        <v>4</v>
      </c>
      <c r="B92" s="17" t="s">
        <v>139</v>
      </c>
      <c r="C92" s="17" t="s">
        <v>140</v>
      </c>
      <c r="D92" s="17">
        <v>561509.71999999986</v>
      </c>
    </row>
    <row r="93" spans="1:4" outlineLevel="1" x14ac:dyDescent="0.25">
      <c r="A93" s="17" t="s">
        <v>4</v>
      </c>
      <c r="B93" s="17" t="s">
        <v>141</v>
      </c>
      <c r="C93" s="17" t="s">
        <v>89</v>
      </c>
      <c r="D93" s="17">
        <v>18000</v>
      </c>
    </row>
    <row r="94" spans="1:4" outlineLevel="1" x14ac:dyDescent="0.25">
      <c r="A94" s="17" t="s">
        <v>4</v>
      </c>
      <c r="B94" s="17" t="s">
        <v>142</v>
      </c>
      <c r="C94" s="17" t="s">
        <v>143</v>
      </c>
      <c r="D94" s="17">
        <v>11115</v>
      </c>
    </row>
    <row r="95" spans="1:4" outlineLevel="1" x14ac:dyDescent="0.25">
      <c r="A95" s="17" t="s">
        <v>4</v>
      </c>
      <c r="B95" s="17" t="s">
        <v>431</v>
      </c>
      <c r="C95" s="17" t="s">
        <v>76</v>
      </c>
      <c r="D95" s="17">
        <v>38160</v>
      </c>
    </row>
    <row r="96" spans="1:4" outlineLevel="1" x14ac:dyDescent="0.25">
      <c r="A96" s="17" t="s">
        <v>4</v>
      </c>
      <c r="B96" s="17" t="s">
        <v>144</v>
      </c>
      <c r="C96" s="17" t="s">
        <v>38</v>
      </c>
      <c r="D96" s="17">
        <v>514910.55869999999</v>
      </c>
    </row>
    <row r="97" spans="1:5" outlineLevel="1" x14ac:dyDescent="0.25">
      <c r="A97" s="17" t="s">
        <v>4</v>
      </c>
      <c r="B97" s="17" t="s">
        <v>145</v>
      </c>
      <c r="C97" s="17" t="s">
        <v>108</v>
      </c>
      <c r="D97" s="17">
        <v>49500</v>
      </c>
    </row>
    <row r="98" spans="1:5" outlineLevel="1" x14ac:dyDescent="0.25">
      <c r="A98" s="17" t="s">
        <v>4</v>
      </c>
      <c r="B98" s="17" t="s">
        <v>146</v>
      </c>
      <c r="C98" s="17" t="s">
        <v>38</v>
      </c>
      <c r="D98" s="17">
        <v>525249.28000000003</v>
      </c>
    </row>
    <row r="99" spans="1:5" outlineLevel="1" x14ac:dyDescent="0.25">
      <c r="A99" s="17" t="s">
        <v>4</v>
      </c>
      <c r="B99" s="17" t="s">
        <v>147</v>
      </c>
      <c r="C99" s="17" t="s">
        <v>148</v>
      </c>
      <c r="D99" s="17">
        <v>81900</v>
      </c>
    </row>
    <row r="100" spans="1:5" outlineLevel="1" x14ac:dyDescent="0.25">
      <c r="A100" s="17" t="s">
        <v>4</v>
      </c>
      <c r="B100" s="17" t="s">
        <v>149</v>
      </c>
      <c r="C100" s="17" t="s">
        <v>60</v>
      </c>
      <c r="D100" s="17">
        <v>74290.170000000013</v>
      </c>
    </row>
    <row r="101" spans="1:5" outlineLevel="1" x14ac:dyDescent="0.25">
      <c r="A101" s="17" t="s">
        <v>4</v>
      </c>
      <c r="B101" s="17" t="s">
        <v>150</v>
      </c>
      <c r="C101" s="17" t="s">
        <v>89</v>
      </c>
      <c r="D101" s="17">
        <v>19578</v>
      </c>
    </row>
    <row r="102" spans="1:5" outlineLevel="1" x14ac:dyDescent="0.25">
      <c r="A102" s="17" t="s">
        <v>4</v>
      </c>
      <c r="B102" s="17" t="s">
        <v>151</v>
      </c>
      <c r="C102" s="17" t="s">
        <v>60</v>
      </c>
      <c r="D102" s="17">
        <v>14820</v>
      </c>
    </row>
    <row r="103" spans="1:5" outlineLevel="1" x14ac:dyDescent="0.25">
      <c r="A103" s="17" t="s">
        <v>4</v>
      </c>
      <c r="B103" s="17" t="s">
        <v>152</v>
      </c>
      <c r="C103" s="17" t="s">
        <v>38</v>
      </c>
      <c r="D103" s="17">
        <v>43161</v>
      </c>
    </row>
    <row r="104" spans="1:5" outlineLevel="1" x14ac:dyDescent="0.25">
      <c r="A104" s="17" t="s">
        <v>4</v>
      </c>
      <c r="B104" s="17" t="s">
        <v>153</v>
      </c>
      <c r="C104" s="17" t="s">
        <v>110</v>
      </c>
      <c r="D104" s="17">
        <v>152115.25</v>
      </c>
    </row>
    <row r="105" spans="1:5" outlineLevel="1" x14ac:dyDescent="0.25">
      <c r="A105" s="17" t="s">
        <v>4</v>
      </c>
      <c r="B105" s="17" t="s">
        <v>154</v>
      </c>
      <c r="C105" s="17" t="s">
        <v>60</v>
      </c>
      <c r="D105" s="17">
        <v>13476.82</v>
      </c>
    </row>
    <row r="106" spans="1:5" outlineLevel="1" x14ac:dyDescent="0.25">
      <c r="A106" s="17" t="s">
        <v>4</v>
      </c>
      <c r="B106" s="17" t="s">
        <v>155</v>
      </c>
      <c r="C106" s="17" t="s">
        <v>156</v>
      </c>
      <c r="D106" s="17">
        <v>35740.520000000004</v>
      </c>
    </row>
    <row r="107" spans="1:5" x14ac:dyDescent="0.25">
      <c r="A107" s="19" t="s">
        <v>4</v>
      </c>
      <c r="B107" s="19" t="s">
        <v>158</v>
      </c>
      <c r="C107" s="19" t="s">
        <v>33</v>
      </c>
      <c r="D107" s="19">
        <v>17000</v>
      </c>
      <c r="E107" s="19">
        <f>COUNT(D2:D107)</f>
        <v>106</v>
      </c>
    </row>
    <row r="108" spans="1:5" outlineLevel="1" x14ac:dyDescent="0.25">
      <c r="A108" s="17" t="s">
        <v>159</v>
      </c>
      <c r="B108" s="17" t="s">
        <v>160</v>
      </c>
      <c r="C108" s="17" t="s">
        <v>161</v>
      </c>
      <c r="D108" s="17">
        <v>8030</v>
      </c>
    </row>
    <row r="109" spans="1:5" outlineLevel="1" x14ac:dyDescent="0.25">
      <c r="A109" s="17" t="s">
        <v>159</v>
      </c>
      <c r="B109" s="17" t="s">
        <v>162</v>
      </c>
      <c r="C109" s="17" t="s">
        <v>163</v>
      </c>
      <c r="D109" s="17">
        <v>4950</v>
      </c>
    </row>
    <row r="110" spans="1:5" outlineLevel="1" x14ac:dyDescent="0.25">
      <c r="A110" s="17" t="s">
        <v>159</v>
      </c>
      <c r="B110" s="17" t="s">
        <v>164</v>
      </c>
      <c r="C110" s="17" t="s">
        <v>165</v>
      </c>
      <c r="D110" s="17">
        <v>7500</v>
      </c>
    </row>
    <row r="111" spans="1:5" outlineLevel="1" x14ac:dyDescent="0.25">
      <c r="A111" s="17" t="s">
        <v>159</v>
      </c>
      <c r="B111" s="17" t="s">
        <v>166</v>
      </c>
      <c r="C111" s="17" t="s">
        <v>107</v>
      </c>
      <c r="D111" s="17">
        <v>8863.630000000001</v>
      </c>
    </row>
    <row r="112" spans="1:5" outlineLevel="1" x14ac:dyDescent="0.25">
      <c r="A112" s="17" t="s">
        <v>159</v>
      </c>
      <c r="B112" s="17" t="s">
        <v>167</v>
      </c>
      <c r="C112" s="17" t="s">
        <v>168</v>
      </c>
      <c r="D112" s="17">
        <v>4000</v>
      </c>
    </row>
    <row r="113" spans="1:4" outlineLevel="1" x14ac:dyDescent="0.25">
      <c r="A113" s="17" t="s">
        <v>159</v>
      </c>
      <c r="B113" s="17" t="s">
        <v>169</v>
      </c>
      <c r="C113" s="17" t="s">
        <v>7</v>
      </c>
      <c r="D113" s="17">
        <v>3000</v>
      </c>
    </row>
    <row r="114" spans="1:4" outlineLevel="1" x14ac:dyDescent="0.25">
      <c r="A114" s="17" t="s">
        <v>159</v>
      </c>
      <c r="B114" s="17" t="s">
        <v>170</v>
      </c>
      <c r="C114" s="17" t="s">
        <v>63</v>
      </c>
      <c r="D114" s="17">
        <v>7000</v>
      </c>
    </row>
    <row r="115" spans="1:4" outlineLevel="1" x14ac:dyDescent="0.25">
      <c r="A115" s="17" t="s">
        <v>159</v>
      </c>
      <c r="B115" s="17" t="s">
        <v>171</v>
      </c>
      <c r="C115" s="17" t="s">
        <v>35</v>
      </c>
      <c r="D115" s="17">
        <v>2400</v>
      </c>
    </row>
    <row r="116" spans="1:4" outlineLevel="1" x14ac:dyDescent="0.25">
      <c r="A116" s="17" t="s">
        <v>159</v>
      </c>
      <c r="B116" s="17" t="s">
        <v>172</v>
      </c>
      <c r="C116" s="17" t="s">
        <v>6</v>
      </c>
      <c r="D116" s="17">
        <v>7200</v>
      </c>
    </row>
    <row r="117" spans="1:4" outlineLevel="1" x14ac:dyDescent="0.25">
      <c r="A117" s="17" t="s">
        <v>159</v>
      </c>
      <c r="B117" s="17" t="s">
        <v>173</v>
      </c>
      <c r="C117" s="17" t="s">
        <v>7</v>
      </c>
      <c r="D117" s="17">
        <v>8800</v>
      </c>
    </row>
    <row r="118" spans="1:4" outlineLevel="1" x14ac:dyDescent="0.25">
      <c r="A118" s="17" t="s">
        <v>159</v>
      </c>
      <c r="B118" s="17" t="s">
        <v>174</v>
      </c>
      <c r="C118" s="17" t="s">
        <v>175</v>
      </c>
      <c r="D118" s="17">
        <v>1050</v>
      </c>
    </row>
    <row r="119" spans="1:4" outlineLevel="1" x14ac:dyDescent="0.25">
      <c r="A119" s="17" t="s">
        <v>159</v>
      </c>
      <c r="B119" s="17" t="s">
        <v>176</v>
      </c>
      <c r="C119" s="17" t="s">
        <v>6</v>
      </c>
      <c r="D119" s="17">
        <v>9000</v>
      </c>
    </row>
    <row r="120" spans="1:4" outlineLevel="1" x14ac:dyDescent="0.25">
      <c r="A120" s="17" t="s">
        <v>159</v>
      </c>
      <c r="B120" s="17" t="s">
        <v>177</v>
      </c>
      <c r="C120" s="17" t="s">
        <v>9</v>
      </c>
      <c r="D120" s="17">
        <v>4000</v>
      </c>
    </row>
    <row r="121" spans="1:4" outlineLevel="1" x14ac:dyDescent="0.25">
      <c r="A121" s="17" t="s">
        <v>159</v>
      </c>
      <c r="B121" s="17" t="s">
        <v>178</v>
      </c>
      <c r="C121" s="17" t="s">
        <v>9</v>
      </c>
      <c r="D121" s="17">
        <v>2688.4900000000002</v>
      </c>
    </row>
    <row r="122" spans="1:4" outlineLevel="1" x14ac:dyDescent="0.25">
      <c r="A122" s="17" t="s">
        <v>159</v>
      </c>
      <c r="B122" s="17" t="s">
        <v>179</v>
      </c>
      <c r="C122" s="17" t="s">
        <v>7</v>
      </c>
      <c r="D122" s="17">
        <v>6800</v>
      </c>
    </row>
    <row r="123" spans="1:4" outlineLevel="1" x14ac:dyDescent="0.25">
      <c r="A123" s="17" t="s">
        <v>159</v>
      </c>
      <c r="B123" s="17" t="s">
        <v>180</v>
      </c>
      <c r="C123" s="17" t="s">
        <v>60</v>
      </c>
      <c r="D123" s="17">
        <v>5679.5</v>
      </c>
    </row>
    <row r="124" spans="1:4" outlineLevel="1" x14ac:dyDescent="0.25">
      <c r="A124" s="17" t="s">
        <v>159</v>
      </c>
      <c r="B124" s="17" t="s">
        <v>181</v>
      </c>
      <c r="C124" s="17" t="s">
        <v>42</v>
      </c>
      <c r="D124" s="17">
        <v>3580</v>
      </c>
    </row>
    <row r="125" spans="1:4" outlineLevel="1" x14ac:dyDescent="0.25">
      <c r="A125" s="17" t="s">
        <v>159</v>
      </c>
      <c r="B125" s="17" t="s">
        <v>182</v>
      </c>
      <c r="C125" s="17" t="s">
        <v>183</v>
      </c>
      <c r="D125" s="17">
        <v>1500</v>
      </c>
    </row>
    <row r="126" spans="1:4" outlineLevel="1" x14ac:dyDescent="0.25">
      <c r="A126" s="17" t="s">
        <v>159</v>
      </c>
      <c r="B126" s="17" t="s">
        <v>184</v>
      </c>
      <c r="C126" s="17" t="s">
        <v>116</v>
      </c>
      <c r="D126" s="17">
        <v>2962.96</v>
      </c>
    </row>
    <row r="127" spans="1:4" outlineLevel="1" x14ac:dyDescent="0.25">
      <c r="A127" s="17" t="s">
        <v>159</v>
      </c>
      <c r="B127" s="17" t="s">
        <v>185</v>
      </c>
      <c r="C127" s="17" t="s">
        <v>186</v>
      </c>
      <c r="D127" s="17">
        <v>4265</v>
      </c>
    </row>
    <row r="128" spans="1:4" outlineLevel="1" x14ac:dyDescent="0.25">
      <c r="A128" s="17" t="s">
        <v>159</v>
      </c>
      <c r="B128" s="17" t="s">
        <v>187</v>
      </c>
      <c r="C128" s="17" t="s">
        <v>188</v>
      </c>
      <c r="D128" s="17">
        <v>3000</v>
      </c>
    </row>
    <row r="129" spans="1:5" outlineLevel="1" x14ac:dyDescent="0.25">
      <c r="A129" s="17" t="s">
        <v>159</v>
      </c>
      <c r="B129" s="17" t="s">
        <v>189</v>
      </c>
      <c r="C129" s="17" t="s">
        <v>7</v>
      </c>
      <c r="D129" s="17">
        <v>7600</v>
      </c>
    </row>
    <row r="130" spans="1:5" outlineLevel="1" x14ac:dyDescent="0.25">
      <c r="A130" s="17" t="s">
        <v>159</v>
      </c>
      <c r="B130" s="17" t="s">
        <v>190</v>
      </c>
      <c r="C130" s="17" t="s">
        <v>19</v>
      </c>
      <c r="D130" s="17">
        <v>8800</v>
      </c>
    </row>
    <row r="131" spans="1:5" outlineLevel="1" x14ac:dyDescent="0.25">
      <c r="A131" s="17" t="s">
        <v>159</v>
      </c>
      <c r="B131" s="17" t="s">
        <v>191</v>
      </c>
      <c r="C131" s="17" t="s">
        <v>19</v>
      </c>
      <c r="D131" s="17">
        <v>8000</v>
      </c>
    </row>
    <row r="132" spans="1:5" outlineLevel="1" x14ac:dyDescent="0.25">
      <c r="A132" s="17" t="s">
        <v>159</v>
      </c>
      <c r="B132" s="17" t="s">
        <v>192</v>
      </c>
      <c r="C132" s="17" t="s">
        <v>193</v>
      </c>
      <c r="D132" s="17">
        <v>2700</v>
      </c>
    </row>
    <row r="133" spans="1:5" outlineLevel="1" x14ac:dyDescent="0.25">
      <c r="A133" s="17" t="s">
        <v>159</v>
      </c>
      <c r="B133" s="17" t="s">
        <v>194</v>
      </c>
      <c r="C133" s="17" t="s">
        <v>60</v>
      </c>
      <c r="D133" s="17">
        <v>5400</v>
      </c>
    </row>
    <row r="134" spans="1:5" outlineLevel="1" x14ac:dyDescent="0.25">
      <c r="A134" s="17" t="s">
        <v>159</v>
      </c>
      <c r="B134" s="17" t="s">
        <v>195</v>
      </c>
      <c r="C134" s="17" t="s">
        <v>196</v>
      </c>
      <c r="D134" s="17">
        <v>1935</v>
      </c>
    </row>
    <row r="135" spans="1:5" outlineLevel="1" x14ac:dyDescent="0.25">
      <c r="A135" s="17" t="s">
        <v>159</v>
      </c>
      <c r="B135" s="17" t="s">
        <v>197</v>
      </c>
      <c r="C135" s="17" t="s">
        <v>35</v>
      </c>
      <c r="D135" s="17">
        <v>2200</v>
      </c>
    </row>
    <row r="136" spans="1:5" outlineLevel="1" x14ac:dyDescent="0.25">
      <c r="A136" s="17" t="s">
        <v>159</v>
      </c>
      <c r="B136" s="17" t="s">
        <v>198</v>
      </c>
      <c r="C136" s="17" t="s">
        <v>35</v>
      </c>
      <c r="D136" s="17">
        <v>3500</v>
      </c>
    </row>
    <row r="137" spans="1:5" outlineLevel="1" x14ac:dyDescent="0.25">
      <c r="A137" s="17" t="s">
        <v>159</v>
      </c>
      <c r="B137" s="17" t="s">
        <v>199</v>
      </c>
      <c r="C137" s="17" t="s">
        <v>200</v>
      </c>
      <c r="D137" s="17">
        <v>5018.75</v>
      </c>
    </row>
    <row r="138" spans="1:5" outlineLevel="1" x14ac:dyDescent="0.25">
      <c r="A138" s="17" t="s">
        <v>159</v>
      </c>
      <c r="B138" s="17" t="s">
        <v>201</v>
      </c>
      <c r="C138" s="17" t="s">
        <v>116</v>
      </c>
      <c r="D138" s="17">
        <v>5800</v>
      </c>
    </row>
    <row r="139" spans="1:5" outlineLevel="1" x14ac:dyDescent="0.25">
      <c r="A139" s="17" t="s">
        <v>159</v>
      </c>
      <c r="B139" s="17" t="s">
        <v>202</v>
      </c>
      <c r="C139" s="17" t="s">
        <v>196</v>
      </c>
      <c r="D139" s="17">
        <v>2770</v>
      </c>
    </row>
    <row r="140" spans="1:5" outlineLevel="1" x14ac:dyDescent="0.25">
      <c r="A140" s="17" t="s">
        <v>159</v>
      </c>
      <c r="B140" s="17" t="s">
        <v>203</v>
      </c>
      <c r="C140" s="17" t="s">
        <v>204</v>
      </c>
      <c r="D140" s="17">
        <v>1100</v>
      </c>
    </row>
    <row r="141" spans="1:5" outlineLevel="1" x14ac:dyDescent="0.25">
      <c r="A141" s="17" t="s">
        <v>159</v>
      </c>
      <c r="B141" s="17" t="s">
        <v>154</v>
      </c>
      <c r="C141" s="17" t="s">
        <v>116</v>
      </c>
      <c r="D141" s="17">
        <v>2727.27</v>
      </c>
    </row>
    <row r="142" spans="1:5" outlineLevel="1" x14ac:dyDescent="0.25">
      <c r="A142" s="17" t="s">
        <v>159</v>
      </c>
      <c r="B142" s="17" t="s">
        <v>205</v>
      </c>
      <c r="C142" s="17" t="s">
        <v>9</v>
      </c>
      <c r="D142" s="17">
        <v>2000</v>
      </c>
    </row>
    <row r="143" spans="1:5" outlineLevel="1" x14ac:dyDescent="0.25">
      <c r="A143" s="17" t="s">
        <v>159</v>
      </c>
      <c r="B143" s="17" t="s">
        <v>206</v>
      </c>
      <c r="C143" s="17" t="s">
        <v>116</v>
      </c>
      <c r="D143" s="17">
        <v>3500</v>
      </c>
    </row>
    <row r="144" spans="1:5" x14ac:dyDescent="0.25">
      <c r="A144" s="19" t="s">
        <v>159</v>
      </c>
      <c r="B144" s="19" t="s">
        <v>207</v>
      </c>
      <c r="C144" s="19" t="s">
        <v>19</v>
      </c>
      <c r="D144" s="19">
        <v>8000</v>
      </c>
      <c r="E144" s="19">
        <f>COUNT(D108:D144)</f>
        <v>37</v>
      </c>
    </row>
    <row r="145" spans="1:4" outlineLevel="1" x14ac:dyDescent="0.25">
      <c r="A145" s="17" t="s">
        <v>208</v>
      </c>
      <c r="B145" s="17" t="s">
        <v>209</v>
      </c>
      <c r="C145" s="17" t="s">
        <v>7</v>
      </c>
      <c r="D145" s="17">
        <v>4832.26</v>
      </c>
    </row>
    <row r="146" spans="1:4" outlineLevel="1" x14ac:dyDescent="0.25">
      <c r="A146" s="17" t="s">
        <v>208</v>
      </c>
      <c r="B146" s="17" t="s">
        <v>210</v>
      </c>
      <c r="C146" s="17" t="s">
        <v>28</v>
      </c>
      <c r="D146" s="17">
        <v>2350</v>
      </c>
    </row>
    <row r="147" spans="1:4" outlineLevel="1" x14ac:dyDescent="0.25">
      <c r="A147" s="17" t="s">
        <v>208</v>
      </c>
      <c r="B147" s="17" t="s">
        <v>211</v>
      </c>
      <c r="C147" s="17" t="s">
        <v>35</v>
      </c>
      <c r="D147" s="17">
        <v>285028.17</v>
      </c>
    </row>
    <row r="148" spans="1:4" outlineLevel="1" x14ac:dyDescent="0.25">
      <c r="A148" s="17" t="s">
        <v>208</v>
      </c>
      <c r="B148" s="17" t="s">
        <v>212</v>
      </c>
      <c r="C148" s="17" t="s">
        <v>89</v>
      </c>
      <c r="D148" s="17">
        <v>556987.13</v>
      </c>
    </row>
    <row r="149" spans="1:4" outlineLevel="1" x14ac:dyDescent="0.25">
      <c r="A149" s="17" t="s">
        <v>208</v>
      </c>
      <c r="B149" s="17" t="s">
        <v>10</v>
      </c>
      <c r="C149" s="17" t="s">
        <v>7</v>
      </c>
      <c r="D149" s="17">
        <v>5536.6500000000005</v>
      </c>
    </row>
    <row r="150" spans="1:4" outlineLevel="1" x14ac:dyDescent="0.25">
      <c r="A150" s="17" t="s">
        <v>208</v>
      </c>
      <c r="B150" s="17" t="s">
        <v>213</v>
      </c>
      <c r="C150" s="17" t="s">
        <v>89</v>
      </c>
      <c r="D150" s="17">
        <v>22883.869999999995</v>
      </c>
    </row>
    <row r="151" spans="1:4" outlineLevel="1" x14ac:dyDescent="0.25">
      <c r="A151" s="17" t="s">
        <v>208</v>
      </c>
      <c r="B151" s="17" t="s">
        <v>214</v>
      </c>
      <c r="C151" s="17" t="s">
        <v>7</v>
      </c>
      <c r="D151" s="17">
        <v>3482.9700000000003</v>
      </c>
    </row>
    <row r="152" spans="1:4" outlineLevel="1" x14ac:dyDescent="0.25">
      <c r="A152" s="17" t="s">
        <v>208</v>
      </c>
      <c r="B152" s="17" t="s">
        <v>215</v>
      </c>
      <c r="C152" s="17" t="s">
        <v>216</v>
      </c>
      <c r="D152" s="17">
        <v>1030</v>
      </c>
    </row>
    <row r="153" spans="1:4" outlineLevel="1" x14ac:dyDescent="0.25">
      <c r="A153" s="17" t="s">
        <v>208</v>
      </c>
      <c r="B153" s="17" t="s">
        <v>217</v>
      </c>
      <c r="C153" s="17" t="s">
        <v>35</v>
      </c>
      <c r="D153" s="17">
        <v>2330</v>
      </c>
    </row>
    <row r="154" spans="1:4" outlineLevel="1" x14ac:dyDescent="0.25">
      <c r="A154" s="17" t="s">
        <v>208</v>
      </c>
      <c r="B154" s="17" t="s">
        <v>218</v>
      </c>
      <c r="C154" s="17" t="s">
        <v>7</v>
      </c>
      <c r="D154" s="17">
        <v>1965</v>
      </c>
    </row>
    <row r="155" spans="1:4" outlineLevel="1" x14ac:dyDescent="0.25">
      <c r="A155" s="17" t="s">
        <v>208</v>
      </c>
      <c r="B155" s="17" t="s">
        <v>219</v>
      </c>
      <c r="C155" s="17" t="s">
        <v>35</v>
      </c>
      <c r="D155" s="17">
        <v>1120</v>
      </c>
    </row>
    <row r="156" spans="1:4" outlineLevel="1" x14ac:dyDescent="0.25">
      <c r="A156" s="17" t="s">
        <v>208</v>
      </c>
      <c r="B156" s="17" t="s">
        <v>21</v>
      </c>
      <c r="C156" s="17" t="s">
        <v>22</v>
      </c>
      <c r="D156" s="17">
        <v>3398.1800000000003</v>
      </c>
    </row>
    <row r="157" spans="1:4" outlineLevel="1" x14ac:dyDescent="0.25">
      <c r="A157" s="17" t="s">
        <v>208</v>
      </c>
      <c r="B157" s="17" t="s">
        <v>220</v>
      </c>
      <c r="C157" s="17" t="s">
        <v>7</v>
      </c>
      <c r="D157" s="17">
        <v>15000</v>
      </c>
    </row>
    <row r="158" spans="1:4" outlineLevel="1" x14ac:dyDescent="0.25">
      <c r="A158" s="17" t="s">
        <v>208</v>
      </c>
      <c r="B158" s="17" t="s">
        <v>221</v>
      </c>
      <c r="C158" s="17" t="s">
        <v>222</v>
      </c>
      <c r="D158" s="17">
        <v>55816</v>
      </c>
    </row>
    <row r="159" spans="1:4" outlineLevel="1" x14ac:dyDescent="0.25">
      <c r="A159" s="17" t="s">
        <v>208</v>
      </c>
      <c r="B159" s="17" t="s">
        <v>223</v>
      </c>
      <c r="C159" s="17" t="s">
        <v>35</v>
      </c>
      <c r="D159" s="17">
        <v>2055</v>
      </c>
    </row>
    <row r="160" spans="1:4" outlineLevel="1" x14ac:dyDescent="0.25">
      <c r="A160" s="17" t="s">
        <v>208</v>
      </c>
      <c r="B160" s="17" t="s">
        <v>224</v>
      </c>
      <c r="C160" s="17" t="s">
        <v>89</v>
      </c>
      <c r="D160" s="17">
        <v>6849.13</v>
      </c>
    </row>
    <row r="161" spans="1:4" outlineLevel="1" x14ac:dyDescent="0.25">
      <c r="A161" s="17" t="s">
        <v>208</v>
      </c>
      <c r="B161" s="17" t="s">
        <v>225</v>
      </c>
      <c r="C161" s="17" t="s">
        <v>94</v>
      </c>
      <c r="D161" s="17">
        <v>162825</v>
      </c>
    </row>
    <row r="162" spans="1:4" outlineLevel="1" x14ac:dyDescent="0.25">
      <c r="A162" s="17" t="s">
        <v>208</v>
      </c>
      <c r="B162" s="17" t="s">
        <v>227</v>
      </c>
      <c r="C162" s="17" t="s">
        <v>94</v>
      </c>
      <c r="D162" s="17">
        <v>27000</v>
      </c>
    </row>
    <row r="163" spans="1:4" outlineLevel="1" x14ac:dyDescent="0.25">
      <c r="A163" s="17" t="s">
        <v>208</v>
      </c>
      <c r="B163" s="17" t="s">
        <v>228</v>
      </c>
      <c r="C163" s="17" t="s">
        <v>94</v>
      </c>
      <c r="D163" s="17">
        <v>30308</v>
      </c>
    </row>
    <row r="164" spans="1:4" outlineLevel="1" x14ac:dyDescent="0.25">
      <c r="A164" s="17" t="s">
        <v>208</v>
      </c>
      <c r="B164" s="17" t="s">
        <v>229</v>
      </c>
      <c r="C164" s="17" t="s">
        <v>35</v>
      </c>
      <c r="D164" s="17">
        <v>3750</v>
      </c>
    </row>
    <row r="165" spans="1:4" outlineLevel="1" x14ac:dyDescent="0.25">
      <c r="A165" s="17" t="s">
        <v>208</v>
      </c>
      <c r="B165" s="17" t="s">
        <v>230</v>
      </c>
      <c r="C165" s="17" t="s">
        <v>35</v>
      </c>
      <c r="D165" s="17">
        <v>3411.7000000000007</v>
      </c>
    </row>
    <row r="166" spans="1:4" outlineLevel="1" x14ac:dyDescent="0.25">
      <c r="A166" s="17" t="s">
        <v>208</v>
      </c>
      <c r="B166" s="17" t="s">
        <v>231</v>
      </c>
      <c r="C166" s="17" t="s">
        <v>7</v>
      </c>
      <c r="D166" s="17">
        <v>7750</v>
      </c>
    </row>
    <row r="167" spans="1:4" outlineLevel="1" x14ac:dyDescent="0.25">
      <c r="A167" s="17" t="s">
        <v>208</v>
      </c>
      <c r="B167" s="17" t="s">
        <v>232</v>
      </c>
      <c r="C167" s="17" t="s">
        <v>233</v>
      </c>
      <c r="D167" s="17">
        <v>13277</v>
      </c>
    </row>
    <row r="168" spans="1:4" outlineLevel="1" x14ac:dyDescent="0.25">
      <c r="A168" s="17" t="s">
        <v>208</v>
      </c>
      <c r="B168" s="17" t="s">
        <v>234</v>
      </c>
      <c r="C168" s="17" t="s">
        <v>235</v>
      </c>
      <c r="D168" s="17">
        <v>18250</v>
      </c>
    </row>
    <row r="169" spans="1:4" outlineLevel="1" x14ac:dyDescent="0.25">
      <c r="A169" s="17" t="s">
        <v>208</v>
      </c>
      <c r="B169" s="17" t="s">
        <v>236</v>
      </c>
      <c r="C169" s="17" t="s">
        <v>35</v>
      </c>
      <c r="D169" s="17">
        <v>40999.990000000005</v>
      </c>
    </row>
    <row r="170" spans="1:4" outlineLevel="1" x14ac:dyDescent="0.25">
      <c r="A170" s="17" t="s">
        <v>208</v>
      </c>
      <c r="B170" s="17" t="s">
        <v>237</v>
      </c>
      <c r="C170" s="17" t="s">
        <v>76</v>
      </c>
      <c r="D170" s="17">
        <v>1017</v>
      </c>
    </row>
    <row r="171" spans="1:4" outlineLevel="1" x14ac:dyDescent="0.25">
      <c r="A171" s="17" t="s">
        <v>208</v>
      </c>
      <c r="B171" s="17" t="s">
        <v>238</v>
      </c>
      <c r="C171" s="17" t="s">
        <v>28</v>
      </c>
      <c r="D171" s="17">
        <v>1017.27</v>
      </c>
    </row>
    <row r="172" spans="1:4" outlineLevel="1" x14ac:dyDescent="0.25">
      <c r="A172" s="17" t="s">
        <v>208</v>
      </c>
      <c r="B172" s="17" t="s">
        <v>239</v>
      </c>
      <c r="C172" s="17" t="s">
        <v>240</v>
      </c>
      <c r="D172" s="17">
        <v>1800</v>
      </c>
    </row>
    <row r="173" spans="1:4" outlineLevel="1" x14ac:dyDescent="0.25">
      <c r="A173" s="17" t="s">
        <v>208</v>
      </c>
      <c r="B173" s="17" t="s">
        <v>241</v>
      </c>
      <c r="C173" s="17" t="s">
        <v>35</v>
      </c>
      <c r="D173" s="17">
        <v>1700</v>
      </c>
    </row>
    <row r="174" spans="1:4" outlineLevel="1" x14ac:dyDescent="0.25">
      <c r="A174" s="17" t="s">
        <v>208</v>
      </c>
      <c r="B174" s="17" t="s">
        <v>242</v>
      </c>
      <c r="C174" s="17" t="s">
        <v>35</v>
      </c>
      <c r="D174" s="17">
        <v>3750</v>
      </c>
    </row>
    <row r="175" spans="1:4" outlineLevel="1" x14ac:dyDescent="0.25">
      <c r="A175" s="17" t="s">
        <v>208</v>
      </c>
      <c r="B175" s="17" t="s">
        <v>243</v>
      </c>
      <c r="C175" s="17" t="s">
        <v>35</v>
      </c>
      <c r="D175" s="17">
        <v>1072634</v>
      </c>
    </row>
    <row r="176" spans="1:4" outlineLevel="1" x14ac:dyDescent="0.25">
      <c r="A176" s="17" t="s">
        <v>208</v>
      </c>
      <c r="B176" s="17" t="s">
        <v>244</v>
      </c>
      <c r="C176" s="17" t="s">
        <v>28</v>
      </c>
      <c r="D176" s="17">
        <v>2250</v>
      </c>
    </row>
    <row r="177" spans="1:4" outlineLevel="1" x14ac:dyDescent="0.25">
      <c r="A177" s="17" t="s">
        <v>208</v>
      </c>
      <c r="B177" s="17" t="s">
        <v>30</v>
      </c>
      <c r="C177" s="17" t="s">
        <v>31</v>
      </c>
      <c r="D177" s="17">
        <v>9320</v>
      </c>
    </row>
    <row r="178" spans="1:4" outlineLevel="1" x14ac:dyDescent="0.25">
      <c r="A178" s="17" t="s">
        <v>208</v>
      </c>
      <c r="B178" s="17" t="s">
        <v>245</v>
      </c>
      <c r="C178" s="17" t="s">
        <v>246</v>
      </c>
      <c r="D178" s="17">
        <v>14186.2</v>
      </c>
    </row>
    <row r="179" spans="1:4" outlineLevel="1" x14ac:dyDescent="0.25">
      <c r="A179" s="17" t="s">
        <v>208</v>
      </c>
      <c r="B179" s="17" t="s">
        <v>247</v>
      </c>
      <c r="C179" s="17" t="s">
        <v>60</v>
      </c>
      <c r="D179" s="17">
        <v>22087.91</v>
      </c>
    </row>
    <row r="180" spans="1:4" outlineLevel="1" x14ac:dyDescent="0.25">
      <c r="A180" s="17" t="s">
        <v>208</v>
      </c>
      <c r="B180" s="17" t="s">
        <v>248</v>
      </c>
      <c r="C180" s="17" t="s">
        <v>249</v>
      </c>
      <c r="D180" s="17">
        <v>2083.86</v>
      </c>
    </row>
    <row r="181" spans="1:4" outlineLevel="1" x14ac:dyDescent="0.25">
      <c r="A181" s="17" t="s">
        <v>208</v>
      </c>
      <c r="B181" s="17" t="s">
        <v>250</v>
      </c>
      <c r="C181" s="17" t="s">
        <v>7</v>
      </c>
      <c r="D181" s="17">
        <v>2100</v>
      </c>
    </row>
    <row r="182" spans="1:4" outlineLevel="1" x14ac:dyDescent="0.25">
      <c r="A182" s="17" t="s">
        <v>208</v>
      </c>
      <c r="B182" s="17" t="s">
        <v>251</v>
      </c>
      <c r="C182" s="17" t="s">
        <v>35</v>
      </c>
      <c r="D182" s="17">
        <v>1950</v>
      </c>
    </row>
    <row r="183" spans="1:4" outlineLevel="1" x14ac:dyDescent="0.25">
      <c r="A183" s="17" t="s">
        <v>208</v>
      </c>
      <c r="B183" s="17" t="s">
        <v>252</v>
      </c>
      <c r="C183" s="17" t="s">
        <v>253</v>
      </c>
      <c r="D183" s="17">
        <v>16774632.780000003</v>
      </c>
    </row>
    <row r="184" spans="1:4" outlineLevel="1" x14ac:dyDescent="0.25">
      <c r="A184" s="17" t="s">
        <v>208</v>
      </c>
      <c r="B184" s="17" t="s">
        <v>256</v>
      </c>
      <c r="C184" s="17" t="s">
        <v>257</v>
      </c>
      <c r="D184" s="17">
        <v>2351.1</v>
      </c>
    </row>
    <row r="185" spans="1:4" outlineLevel="1" x14ac:dyDescent="0.25">
      <c r="A185" s="17" t="s">
        <v>208</v>
      </c>
      <c r="B185" s="17" t="s">
        <v>39</v>
      </c>
      <c r="C185" s="17" t="s">
        <v>89</v>
      </c>
      <c r="D185" s="17">
        <v>38178</v>
      </c>
    </row>
    <row r="186" spans="1:4" outlineLevel="1" x14ac:dyDescent="0.25">
      <c r="A186" s="17" t="s">
        <v>208</v>
      </c>
      <c r="B186" s="17" t="s">
        <v>258</v>
      </c>
      <c r="C186" s="17" t="s">
        <v>89</v>
      </c>
      <c r="D186" s="17">
        <v>129666.66999999998</v>
      </c>
    </row>
    <row r="187" spans="1:4" outlineLevel="1" x14ac:dyDescent="0.25">
      <c r="A187" s="17" t="s">
        <v>208</v>
      </c>
      <c r="B187" s="17" t="s">
        <v>259</v>
      </c>
      <c r="C187" s="17" t="s">
        <v>94</v>
      </c>
      <c r="D187" s="17">
        <v>5200</v>
      </c>
    </row>
    <row r="188" spans="1:4" outlineLevel="1" x14ac:dyDescent="0.25">
      <c r="A188" s="17" t="s">
        <v>208</v>
      </c>
      <c r="B188" s="17" t="s">
        <v>260</v>
      </c>
      <c r="C188" s="17" t="s">
        <v>240</v>
      </c>
      <c r="D188" s="17">
        <v>3552.5</v>
      </c>
    </row>
    <row r="189" spans="1:4" outlineLevel="1" x14ac:dyDescent="0.25">
      <c r="A189" s="17" t="s">
        <v>208</v>
      </c>
      <c r="B189" s="17" t="s">
        <v>261</v>
      </c>
      <c r="C189" s="17" t="s">
        <v>255</v>
      </c>
      <c r="D189" s="17">
        <v>2280</v>
      </c>
    </row>
    <row r="190" spans="1:4" outlineLevel="1" x14ac:dyDescent="0.25">
      <c r="A190" s="17" t="s">
        <v>208</v>
      </c>
      <c r="B190" s="17" t="s">
        <v>262</v>
      </c>
      <c r="C190" s="17" t="s">
        <v>51</v>
      </c>
      <c r="D190" s="17">
        <v>3085</v>
      </c>
    </row>
    <row r="191" spans="1:4" outlineLevel="1" x14ac:dyDescent="0.25">
      <c r="A191" s="17" t="s">
        <v>208</v>
      </c>
      <c r="B191" s="17" t="s">
        <v>265</v>
      </c>
      <c r="C191" s="17" t="s">
        <v>28</v>
      </c>
      <c r="D191" s="17">
        <v>1050</v>
      </c>
    </row>
    <row r="192" spans="1:4" outlineLevel="1" x14ac:dyDescent="0.25">
      <c r="A192" s="17" t="s">
        <v>208</v>
      </c>
      <c r="B192" s="17" t="s">
        <v>266</v>
      </c>
      <c r="C192" s="17" t="s">
        <v>94</v>
      </c>
      <c r="D192" s="17">
        <v>3050</v>
      </c>
    </row>
    <row r="193" spans="1:4" outlineLevel="1" x14ac:dyDescent="0.25">
      <c r="A193" s="17" t="s">
        <v>208</v>
      </c>
      <c r="B193" s="17" t="s">
        <v>55</v>
      </c>
      <c r="C193" s="17" t="s">
        <v>16</v>
      </c>
      <c r="D193" s="17">
        <v>1282.5</v>
      </c>
    </row>
    <row r="194" spans="1:4" outlineLevel="1" x14ac:dyDescent="0.25">
      <c r="A194" s="17" t="s">
        <v>208</v>
      </c>
      <c r="B194" s="17" t="s">
        <v>267</v>
      </c>
      <c r="C194" s="17" t="s">
        <v>235</v>
      </c>
      <c r="D194" s="17">
        <v>1365</v>
      </c>
    </row>
    <row r="195" spans="1:4" outlineLevel="1" x14ac:dyDescent="0.25">
      <c r="A195" s="17" t="s">
        <v>208</v>
      </c>
      <c r="B195" s="17" t="s">
        <v>268</v>
      </c>
      <c r="C195" s="17" t="s">
        <v>94</v>
      </c>
      <c r="D195" s="17">
        <v>35053.980000000003</v>
      </c>
    </row>
    <row r="196" spans="1:4" outlineLevel="1" x14ac:dyDescent="0.25">
      <c r="A196" s="17" t="s">
        <v>208</v>
      </c>
      <c r="B196" s="17" t="s">
        <v>176</v>
      </c>
      <c r="C196" s="17" t="s">
        <v>6</v>
      </c>
      <c r="D196" s="17">
        <v>5000</v>
      </c>
    </row>
    <row r="197" spans="1:4" outlineLevel="1" x14ac:dyDescent="0.25">
      <c r="A197" s="17" t="s">
        <v>208</v>
      </c>
      <c r="B197" s="17" t="s">
        <v>269</v>
      </c>
      <c r="C197" s="17" t="s">
        <v>89</v>
      </c>
      <c r="D197" s="17">
        <v>18666.66</v>
      </c>
    </row>
    <row r="198" spans="1:4" outlineLevel="1" x14ac:dyDescent="0.25">
      <c r="A198" s="17" t="s">
        <v>208</v>
      </c>
      <c r="B198" s="17" t="s">
        <v>270</v>
      </c>
      <c r="C198" s="17" t="s">
        <v>35</v>
      </c>
      <c r="D198" s="17">
        <v>3052.5</v>
      </c>
    </row>
    <row r="199" spans="1:4" outlineLevel="1" x14ac:dyDescent="0.25">
      <c r="A199" s="17" t="s">
        <v>208</v>
      </c>
      <c r="B199" s="17" t="s">
        <v>271</v>
      </c>
      <c r="C199" s="17" t="s">
        <v>35</v>
      </c>
      <c r="D199" s="17">
        <v>32325.02</v>
      </c>
    </row>
    <row r="200" spans="1:4" outlineLevel="1" x14ac:dyDescent="0.25">
      <c r="A200" s="17" t="s">
        <v>208</v>
      </c>
      <c r="B200" s="17" t="s">
        <v>272</v>
      </c>
      <c r="C200" s="17" t="s">
        <v>35</v>
      </c>
      <c r="D200" s="17">
        <v>42930</v>
      </c>
    </row>
    <row r="201" spans="1:4" outlineLevel="1" x14ac:dyDescent="0.25">
      <c r="A201" s="17" t="s">
        <v>208</v>
      </c>
      <c r="B201" s="17" t="s">
        <v>273</v>
      </c>
      <c r="C201" s="17" t="s">
        <v>94</v>
      </c>
      <c r="D201" s="17">
        <v>8000</v>
      </c>
    </row>
    <row r="202" spans="1:4" outlineLevel="1" x14ac:dyDescent="0.25">
      <c r="A202" s="17" t="s">
        <v>208</v>
      </c>
      <c r="B202" s="17" t="s">
        <v>274</v>
      </c>
      <c r="C202" s="17" t="s">
        <v>40</v>
      </c>
      <c r="D202" s="17">
        <v>4886.3599999999997</v>
      </c>
    </row>
    <row r="203" spans="1:4" outlineLevel="1" x14ac:dyDescent="0.25">
      <c r="A203" s="17" t="s">
        <v>208</v>
      </c>
      <c r="B203" s="17" t="s">
        <v>275</v>
      </c>
      <c r="C203" s="17" t="s">
        <v>89</v>
      </c>
      <c r="D203" s="17">
        <v>344813.30999999994</v>
      </c>
    </row>
    <row r="204" spans="1:4" outlineLevel="1" x14ac:dyDescent="0.25">
      <c r="A204" s="17" t="s">
        <v>208</v>
      </c>
      <c r="B204" s="17" t="s">
        <v>72</v>
      </c>
      <c r="C204" s="17" t="s">
        <v>76</v>
      </c>
      <c r="D204" s="17">
        <v>43352.2</v>
      </c>
    </row>
    <row r="205" spans="1:4" outlineLevel="1" x14ac:dyDescent="0.25">
      <c r="A205" s="17" t="s">
        <v>208</v>
      </c>
      <c r="B205" s="17" t="s">
        <v>276</v>
      </c>
      <c r="C205" s="17" t="s">
        <v>7</v>
      </c>
      <c r="D205" s="17">
        <v>36850</v>
      </c>
    </row>
    <row r="206" spans="1:4" outlineLevel="1" x14ac:dyDescent="0.25">
      <c r="A206" s="17" t="s">
        <v>208</v>
      </c>
      <c r="B206" s="17" t="s">
        <v>277</v>
      </c>
      <c r="C206" s="17" t="s">
        <v>35</v>
      </c>
      <c r="D206" s="17">
        <v>1627.3</v>
      </c>
    </row>
    <row r="207" spans="1:4" outlineLevel="1" x14ac:dyDescent="0.25">
      <c r="A207" s="17" t="s">
        <v>208</v>
      </c>
      <c r="B207" s="17" t="s">
        <v>278</v>
      </c>
      <c r="C207" s="17" t="s">
        <v>35</v>
      </c>
      <c r="D207" s="17">
        <v>2622.3300000000004</v>
      </c>
    </row>
    <row r="208" spans="1:4" outlineLevel="1" x14ac:dyDescent="0.25">
      <c r="A208" s="17" t="s">
        <v>208</v>
      </c>
      <c r="B208" s="17" t="s">
        <v>279</v>
      </c>
      <c r="C208" s="17" t="s">
        <v>35</v>
      </c>
      <c r="D208" s="17">
        <v>3000</v>
      </c>
    </row>
    <row r="209" spans="1:4" outlineLevel="1" x14ac:dyDescent="0.25">
      <c r="A209" s="17" t="s">
        <v>208</v>
      </c>
      <c r="B209" s="17" t="s">
        <v>280</v>
      </c>
      <c r="C209" s="17" t="s">
        <v>35</v>
      </c>
      <c r="D209" s="17">
        <v>1650</v>
      </c>
    </row>
    <row r="210" spans="1:4" outlineLevel="1" x14ac:dyDescent="0.25">
      <c r="A210" s="17" t="s">
        <v>208</v>
      </c>
      <c r="B210" s="17" t="s">
        <v>281</v>
      </c>
      <c r="C210" s="17" t="s">
        <v>35</v>
      </c>
      <c r="D210" s="17">
        <v>35705</v>
      </c>
    </row>
    <row r="211" spans="1:4" outlineLevel="1" x14ac:dyDescent="0.25">
      <c r="A211" s="17" t="s">
        <v>208</v>
      </c>
      <c r="B211" s="17" t="s">
        <v>282</v>
      </c>
      <c r="C211" s="17" t="s">
        <v>35</v>
      </c>
      <c r="D211" s="17">
        <v>1975</v>
      </c>
    </row>
    <row r="212" spans="1:4" outlineLevel="1" x14ac:dyDescent="0.25">
      <c r="A212" s="17" t="s">
        <v>208</v>
      </c>
      <c r="B212" s="17" t="s">
        <v>283</v>
      </c>
      <c r="C212" s="17" t="s">
        <v>35</v>
      </c>
      <c r="D212" s="17">
        <v>3650</v>
      </c>
    </row>
    <row r="213" spans="1:4" outlineLevel="1" x14ac:dyDescent="0.25">
      <c r="A213" s="17" t="s">
        <v>208</v>
      </c>
      <c r="B213" s="17" t="s">
        <v>284</v>
      </c>
      <c r="C213" s="17" t="s">
        <v>35</v>
      </c>
      <c r="D213" s="17">
        <v>2631.8000000000006</v>
      </c>
    </row>
    <row r="214" spans="1:4" outlineLevel="1" x14ac:dyDescent="0.25">
      <c r="A214" s="17" t="s">
        <v>208</v>
      </c>
      <c r="B214" s="17" t="s">
        <v>285</v>
      </c>
      <c r="C214" s="17" t="s">
        <v>35</v>
      </c>
      <c r="D214" s="17">
        <v>1170</v>
      </c>
    </row>
    <row r="215" spans="1:4" outlineLevel="1" x14ac:dyDescent="0.25">
      <c r="A215" s="17" t="s">
        <v>208</v>
      </c>
      <c r="B215" s="17" t="s">
        <v>286</v>
      </c>
      <c r="C215" s="17" t="s">
        <v>35</v>
      </c>
      <c r="D215" s="17">
        <v>3150</v>
      </c>
    </row>
    <row r="216" spans="1:4" outlineLevel="1" x14ac:dyDescent="0.25">
      <c r="A216" s="17" t="s">
        <v>208</v>
      </c>
      <c r="B216" s="17" t="s">
        <v>287</v>
      </c>
      <c r="C216" s="17" t="s">
        <v>288</v>
      </c>
      <c r="D216" s="17">
        <v>3525</v>
      </c>
    </row>
    <row r="217" spans="1:4" outlineLevel="1" x14ac:dyDescent="0.25">
      <c r="A217" s="17" t="s">
        <v>208</v>
      </c>
      <c r="B217" s="17" t="s">
        <v>289</v>
      </c>
      <c r="C217" s="17" t="s">
        <v>290</v>
      </c>
      <c r="D217" s="17">
        <v>3300</v>
      </c>
    </row>
    <row r="218" spans="1:4" outlineLevel="1" x14ac:dyDescent="0.25">
      <c r="A218" s="17" t="s">
        <v>208</v>
      </c>
      <c r="B218" s="17" t="s">
        <v>291</v>
      </c>
      <c r="C218" s="17" t="s">
        <v>7</v>
      </c>
      <c r="D218" s="17">
        <v>169086.37</v>
      </c>
    </row>
    <row r="219" spans="1:4" outlineLevel="1" x14ac:dyDescent="0.25">
      <c r="A219" s="17" t="s">
        <v>208</v>
      </c>
      <c r="B219" s="17" t="s">
        <v>292</v>
      </c>
      <c r="C219" s="17" t="s">
        <v>7</v>
      </c>
      <c r="D219" s="17">
        <v>4400</v>
      </c>
    </row>
    <row r="220" spans="1:4" outlineLevel="1" x14ac:dyDescent="0.25">
      <c r="A220" s="17" t="s">
        <v>208</v>
      </c>
      <c r="B220" s="17" t="s">
        <v>293</v>
      </c>
      <c r="C220" s="17" t="s">
        <v>28</v>
      </c>
      <c r="D220" s="17">
        <v>1175</v>
      </c>
    </row>
    <row r="221" spans="1:4" outlineLevel="1" x14ac:dyDescent="0.25">
      <c r="A221" s="17" t="s">
        <v>208</v>
      </c>
      <c r="B221" s="17" t="s">
        <v>294</v>
      </c>
      <c r="C221" s="17" t="s">
        <v>7</v>
      </c>
      <c r="D221" s="17">
        <v>4545.4500000000007</v>
      </c>
    </row>
    <row r="222" spans="1:4" outlineLevel="1" x14ac:dyDescent="0.25">
      <c r="A222" s="17" t="s">
        <v>208</v>
      </c>
      <c r="B222" s="17" t="s">
        <v>296</v>
      </c>
      <c r="C222" s="17" t="s">
        <v>7</v>
      </c>
      <c r="D222" s="17">
        <v>4480</v>
      </c>
    </row>
    <row r="223" spans="1:4" outlineLevel="1" x14ac:dyDescent="0.25">
      <c r="A223" s="17" t="s">
        <v>208</v>
      </c>
      <c r="B223" s="17" t="s">
        <v>297</v>
      </c>
      <c r="C223" s="17" t="s">
        <v>298</v>
      </c>
      <c r="D223" s="17">
        <v>1337.8700000000001</v>
      </c>
    </row>
    <row r="224" spans="1:4" outlineLevel="1" x14ac:dyDescent="0.25">
      <c r="A224" s="17" t="s">
        <v>208</v>
      </c>
      <c r="B224" s="17" t="s">
        <v>299</v>
      </c>
      <c r="C224" s="17" t="s">
        <v>28</v>
      </c>
      <c r="D224" s="17">
        <v>1692.67</v>
      </c>
    </row>
    <row r="225" spans="1:4" outlineLevel="1" x14ac:dyDescent="0.25">
      <c r="A225" s="17" t="s">
        <v>208</v>
      </c>
      <c r="B225" s="17" t="s">
        <v>300</v>
      </c>
      <c r="C225" s="17" t="s">
        <v>35</v>
      </c>
      <c r="D225" s="17">
        <v>1583.6700000000003</v>
      </c>
    </row>
    <row r="226" spans="1:4" outlineLevel="1" x14ac:dyDescent="0.25">
      <c r="A226" s="17" t="s">
        <v>208</v>
      </c>
      <c r="B226" s="17" t="s">
        <v>301</v>
      </c>
      <c r="C226" s="17" t="s">
        <v>235</v>
      </c>
      <c r="D226" s="17">
        <v>9845</v>
      </c>
    </row>
    <row r="227" spans="1:4" outlineLevel="1" x14ac:dyDescent="0.25">
      <c r="A227" s="17" t="s">
        <v>208</v>
      </c>
      <c r="B227" s="17" t="s">
        <v>304</v>
      </c>
      <c r="C227" s="17" t="s">
        <v>94</v>
      </c>
      <c r="D227" s="17">
        <v>31196.880000000005</v>
      </c>
    </row>
    <row r="228" spans="1:4" outlineLevel="1" x14ac:dyDescent="0.25">
      <c r="A228" s="17" t="s">
        <v>208</v>
      </c>
      <c r="B228" s="17" t="s">
        <v>305</v>
      </c>
      <c r="C228" s="17" t="s">
        <v>306</v>
      </c>
      <c r="D228" s="17">
        <v>13500</v>
      </c>
    </row>
    <row r="229" spans="1:4" outlineLevel="1" x14ac:dyDescent="0.25">
      <c r="A229" s="17" t="s">
        <v>208</v>
      </c>
      <c r="B229" s="17" t="s">
        <v>307</v>
      </c>
      <c r="C229" s="17" t="s">
        <v>308</v>
      </c>
      <c r="D229" s="17">
        <v>8194952.3500000024</v>
      </c>
    </row>
    <row r="230" spans="1:4" outlineLevel="1" x14ac:dyDescent="0.25">
      <c r="A230" s="17" t="s">
        <v>208</v>
      </c>
      <c r="B230" s="17" t="s">
        <v>309</v>
      </c>
      <c r="C230" s="17" t="s">
        <v>94</v>
      </c>
      <c r="D230" s="17">
        <v>22900</v>
      </c>
    </row>
    <row r="231" spans="1:4" outlineLevel="1" x14ac:dyDescent="0.25">
      <c r="A231" s="17" t="s">
        <v>208</v>
      </c>
      <c r="B231" s="17" t="s">
        <v>310</v>
      </c>
      <c r="C231" s="17" t="s">
        <v>311</v>
      </c>
      <c r="D231" s="17">
        <v>1380</v>
      </c>
    </row>
    <row r="232" spans="1:4" outlineLevel="1" x14ac:dyDescent="0.25">
      <c r="A232" s="17" t="s">
        <v>208</v>
      </c>
      <c r="B232" s="17" t="s">
        <v>312</v>
      </c>
      <c r="C232" s="17" t="s">
        <v>89</v>
      </c>
      <c r="D232" s="17">
        <v>21038.92</v>
      </c>
    </row>
    <row r="233" spans="1:4" outlineLevel="1" x14ac:dyDescent="0.25">
      <c r="A233" s="17" t="s">
        <v>208</v>
      </c>
      <c r="B233" s="17" t="s">
        <v>313</v>
      </c>
      <c r="C233" s="17" t="s">
        <v>35</v>
      </c>
      <c r="D233" s="17">
        <v>2060</v>
      </c>
    </row>
    <row r="234" spans="1:4" outlineLevel="1" x14ac:dyDescent="0.25">
      <c r="A234" s="17" t="s">
        <v>208</v>
      </c>
      <c r="B234" s="17" t="s">
        <v>314</v>
      </c>
      <c r="C234" s="17" t="s">
        <v>315</v>
      </c>
      <c r="D234" s="17">
        <v>1139569.1100000001</v>
      </c>
    </row>
    <row r="235" spans="1:4" outlineLevel="1" x14ac:dyDescent="0.25">
      <c r="A235" s="17" t="s">
        <v>208</v>
      </c>
      <c r="B235" s="17" t="s">
        <v>316</v>
      </c>
      <c r="C235" s="17" t="s">
        <v>7</v>
      </c>
      <c r="D235" s="17">
        <v>44102.5</v>
      </c>
    </row>
    <row r="236" spans="1:4" outlineLevel="1" x14ac:dyDescent="0.25">
      <c r="A236" s="17" t="s">
        <v>208</v>
      </c>
      <c r="B236" s="17" t="s">
        <v>317</v>
      </c>
      <c r="C236" s="17" t="s">
        <v>35</v>
      </c>
      <c r="D236" s="17">
        <v>2700</v>
      </c>
    </row>
    <row r="237" spans="1:4" outlineLevel="1" x14ac:dyDescent="0.25">
      <c r="A237" s="17" t="s">
        <v>208</v>
      </c>
      <c r="B237" s="17" t="s">
        <v>318</v>
      </c>
      <c r="C237" s="17" t="s">
        <v>35</v>
      </c>
      <c r="D237" s="17">
        <v>1010</v>
      </c>
    </row>
    <row r="238" spans="1:4" outlineLevel="1" x14ac:dyDescent="0.25">
      <c r="A238" s="17" t="s">
        <v>208</v>
      </c>
      <c r="B238" s="17" t="s">
        <v>319</v>
      </c>
      <c r="C238" s="17" t="s">
        <v>290</v>
      </c>
      <c r="D238" s="17">
        <v>1522.5</v>
      </c>
    </row>
    <row r="239" spans="1:4" outlineLevel="1" x14ac:dyDescent="0.25">
      <c r="A239" s="17" t="s">
        <v>208</v>
      </c>
      <c r="B239" s="17" t="s">
        <v>320</v>
      </c>
      <c r="C239" s="17" t="s">
        <v>321</v>
      </c>
      <c r="D239" s="17">
        <v>3200</v>
      </c>
    </row>
    <row r="240" spans="1:4" outlineLevel="1" x14ac:dyDescent="0.25">
      <c r="A240" s="17" t="s">
        <v>208</v>
      </c>
      <c r="B240" s="17" t="s">
        <v>322</v>
      </c>
      <c r="C240" s="17" t="s">
        <v>89</v>
      </c>
      <c r="D240" s="17">
        <v>1729412.4099999974</v>
      </c>
    </row>
    <row r="241" spans="1:4" outlineLevel="1" x14ac:dyDescent="0.25">
      <c r="A241" s="17" t="s">
        <v>208</v>
      </c>
      <c r="B241" s="17" t="s">
        <v>323</v>
      </c>
      <c r="C241" s="17" t="s">
        <v>89</v>
      </c>
      <c r="D241" s="17">
        <v>52109.540000000023</v>
      </c>
    </row>
    <row r="242" spans="1:4" outlineLevel="1" x14ac:dyDescent="0.25">
      <c r="A242" s="17" t="s">
        <v>208</v>
      </c>
      <c r="B242" s="17" t="s">
        <v>324</v>
      </c>
      <c r="C242" s="17" t="s">
        <v>89</v>
      </c>
      <c r="D242" s="17">
        <v>17090.91</v>
      </c>
    </row>
    <row r="243" spans="1:4" outlineLevel="1" x14ac:dyDescent="0.25">
      <c r="A243" s="17" t="s">
        <v>208</v>
      </c>
      <c r="B243" s="17" t="s">
        <v>325</v>
      </c>
      <c r="C243" s="17" t="s">
        <v>89</v>
      </c>
      <c r="D243" s="17">
        <v>449051.95000000007</v>
      </c>
    </row>
    <row r="244" spans="1:4" outlineLevel="1" x14ac:dyDescent="0.25">
      <c r="A244" s="17" t="s">
        <v>208</v>
      </c>
      <c r="B244" s="17" t="s">
        <v>326</v>
      </c>
      <c r="C244" s="17" t="s">
        <v>60</v>
      </c>
      <c r="D244" s="17">
        <v>13900</v>
      </c>
    </row>
    <row r="245" spans="1:4" outlineLevel="1" x14ac:dyDescent="0.25">
      <c r="A245" s="17" t="s">
        <v>208</v>
      </c>
      <c r="B245" s="17" t="s">
        <v>327</v>
      </c>
      <c r="C245" s="17" t="s">
        <v>60</v>
      </c>
      <c r="D245" s="17">
        <v>8683.2999999999993</v>
      </c>
    </row>
    <row r="246" spans="1:4" outlineLevel="1" x14ac:dyDescent="0.25">
      <c r="A246" s="17" t="s">
        <v>208</v>
      </c>
      <c r="B246" s="17" t="s">
        <v>328</v>
      </c>
      <c r="C246" s="17" t="s">
        <v>28</v>
      </c>
      <c r="D246" s="17">
        <v>17000</v>
      </c>
    </row>
    <row r="247" spans="1:4" outlineLevel="1" x14ac:dyDescent="0.25">
      <c r="A247" s="17" t="s">
        <v>208</v>
      </c>
      <c r="B247" s="17" t="s">
        <v>329</v>
      </c>
      <c r="C247" s="17" t="s">
        <v>40</v>
      </c>
      <c r="D247" s="17">
        <v>2947.83</v>
      </c>
    </row>
    <row r="248" spans="1:4" outlineLevel="1" x14ac:dyDescent="0.25">
      <c r="A248" s="17" t="s">
        <v>208</v>
      </c>
      <c r="B248" s="17" t="s">
        <v>330</v>
      </c>
      <c r="C248" s="17" t="s">
        <v>331</v>
      </c>
      <c r="D248" s="17">
        <v>17134</v>
      </c>
    </row>
    <row r="249" spans="1:4" outlineLevel="1" x14ac:dyDescent="0.25">
      <c r="A249" s="17" t="s">
        <v>208</v>
      </c>
      <c r="B249" s="17" t="s">
        <v>333</v>
      </c>
      <c r="C249" s="17" t="s">
        <v>89</v>
      </c>
      <c r="D249" s="17">
        <v>77593.81</v>
      </c>
    </row>
    <row r="250" spans="1:4" outlineLevel="1" x14ac:dyDescent="0.25">
      <c r="A250" s="17" t="s">
        <v>208</v>
      </c>
      <c r="B250" s="17" t="s">
        <v>334</v>
      </c>
      <c r="C250" s="17" t="s">
        <v>89</v>
      </c>
      <c r="D250" s="17">
        <v>56692.859999999993</v>
      </c>
    </row>
    <row r="251" spans="1:4" outlineLevel="1" x14ac:dyDescent="0.25">
      <c r="A251" s="17" t="s">
        <v>208</v>
      </c>
      <c r="B251" s="17" t="s">
        <v>335</v>
      </c>
      <c r="C251" s="17" t="s">
        <v>336</v>
      </c>
      <c r="D251" s="17">
        <v>69631.820000000007</v>
      </c>
    </row>
    <row r="252" spans="1:4" outlineLevel="1" x14ac:dyDescent="0.25">
      <c r="A252" s="17" t="s">
        <v>208</v>
      </c>
      <c r="B252" s="17" t="s">
        <v>337</v>
      </c>
      <c r="C252" s="17" t="s">
        <v>338</v>
      </c>
      <c r="D252" s="17">
        <v>9423.880000000001</v>
      </c>
    </row>
    <row r="253" spans="1:4" outlineLevel="1" x14ac:dyDescent="0.25">
      <c r="A253" s="17" t="s">
        <v>208</v>
      </c>
      <c r="B253" s="17" t="s">
        <v>339</v>
      </c>
      <c r="C253" s="17" t="s">
        <v>94</v>
      </c>
      <c r="D253" s="17">
        <v>1306.25</v>
      </c>
    </row>
    <row r="254" spans="1:4" outlineLevel="1" x14ac:dyDescent="0.25">
      <c r="A254" s="17" t="s">
        <v>208</v>
      </c>
      <c r="B254" s="17" t="s">
        <v>340</v>
      </c>
      <c r="C254" s="17" t="s">
        <v>28</v>
      </c>
      <c r="D254" s="17">
        <v>1097.6400000000001</v>
      </c>
    </row>
    <row r="255" spans="1:4" outlineLevel="1" x14ac:dyDescent="0.25">
      <c r="A255" s="17" t="s">
        <v>208</v>
      </c>
      <c r="B255" s="17" t="s">
        <v>341</v>
      </c>
      <c r="C255" s="17" t="s">
        <v>89</v>
      </c>
      <c r="D255" s="17">
        <v>40906.389999999992</v>
      </c>
    </row>
    <row r="256" spans="1:4" outlineLevel="1" x14ac:dyDescent="0.25">
      <c r="A256" s="17" t="s">
        <v>208</v>
      </c>
      <c r="B256" s="17" t="s">
        <v>342</v>
      </c>
      <c r="C256" s="17" t="s">
        <v>35</v>
      </c>
      <c r="D256" s="17">
        <v>1200</v>
      </c>
    </row>
    <row r="257" spans="1:4" outlineLevel="1" x14ac:dyDescent="0.25">
      <c r="A257" s="17" t="s">
        <v>208</v>
      </c>
      <c r="B257" s="17" t="s">
        <v>343</v>
      </c>
      <c r="C257" s="17" t="s">
        <v>35</v>
      </c>
      <c r="D257" s="17">
        <v>2880</v>
      </c>
    </row>
    <row r="258" spans="1:4" outlineLevel="1" x14ac:dyDescent="0.25">
      <c r="A258" s="17" t="s">
        <v>208</v>
      </c>
      <c r="B258" s="17" t="s">
        <v>345</v>
      </c>
      <c r="C258" s="17" t="s">
        <v>89</v>
      </c>
      <c r="D258" s="17">
        <v>66860</v>
      </c>
    </row>
    <row r="259" spans="1:4" outlineLevel="1" x14ac:dyDescent="0.25">
      <c r="A259" s="17" t="s">
        <v>208</v>
      </c>
      <c r="B259" s="17" t="s">
        <v>346</v>
      </c>
      <c r="C259" s="17" t="s">
        <v>35</v>
      </c>
      <c r="D259" s="17">
        <v>1925</v>
      </c>
    </row>
    <row r="260" spans="1:4" outlineLevel="1" x14ac:dyDescent="0.25">
      <c r="A260" s="17" t="s">
        <v>208</v>
      </c>
      <c r="B260" s="17" t="s">
        <v>347</v>
      </c>
      <c r="C260" s="17" t="s">
        <v>501</v>
      </c>
      <c r="D260" s="17">
        <v>8992.81</v>
      </c>
    </row>
    <row r="261" spans="1:4" outlineLevel="1" x14ac:dyDescent="0.25">
      <c r="A261" s="17" t="s">
        <v>208</v>
      </c>
      <c r="B261" s="17" t="s">
        <v>349</v>
      </c>
      <c r="C261" s="17" t="s">
        <v>40</v>
      </c>
      <c r="D261" s="17">
        <v>233931.45</v>
      </c>
    </row>
    <row r="262" spans="1:4" outlineLevel="1" x14ac:dyDescent="0.25">
      <c r="A262" s="17" t="s">
        <v>208</v>
      </c>
      <c r="B262" s="17" t="s">
        <v>350</v>
      </c>
      <c r="C262" s="17" t="s">
        <v>351</v>
      </c>
      <c r="D262" s="17">
        <v>5000</v>
      </c>
    </row>
    <row r="263" spans="1:4" outlineLevel="1" x14ac:dyDescent="0.25">
      <c r="A263" s="17" t="s">
        <v>208</v>
      </c>
      <c r="B263" s="17" t="s">
        <v>352</v>
      </c>
      <c r="C263" s="17" t="s">
        <v>35</v>
      </c>
      <c r="D263" s="17">
        <v>5500</v>
      </c>
    </row>
    <row r="264" spans="1:4" outlineLevel="1" x14ac:dyDescent="0.25">
      <c r="A264" s="17" t="s">
        <v>208</v>
      </c>
      <c r="B264" s="17" t="s">
        <v>353</v>
      </c>
      <c r="C264" s="17" t="s">
        <v>35</v>
      </c>
      <c r="D264" s="17">
        <v>1380</v>
      </c>
    </row>
    <row r="265" spans="1:4" outlineLevel="1" x14ac:dyDescent="0.25">
      <c r="A265" s="17" t="s">
        <v>208</v>
      </c>
      <c r="B265" s="17" t="s">
        <v>354</v>
      </c>
      <c r="C265" s="17" t="s">
        <v>94</v>
      </c>
      <c r="D265" s="17">
        <v>7775</v>
      </c>
    </row>
    <row r="266" spans="1:4" outlineLevel="1" x14ac:dyDescent="0.25">
      <c r="A266" s="17" t="s">
        <v>208</v>
      </c>
      <c r="B266" s="17" t="s">
        <v>355</v>
      </c>
      <c r="C266" s="17" t="s">
        <v>35</v>
      </c>
      <c r="D266" s="17">
        <v>62550</v>
      </c>
    </row>
    <row r="267" spans="1:4" outlineLevel="1" x14ac:dyDescent="0.25">
      <c r="A267" s="17" t="s">
        <v>208</v>
      </c>
      <c r="B267" s="17" t="s">
        <v>104</v>
      </c>
      <c r="C267" s="17" t="s">
        <v>94</v>
      </c>
      <c r="D267" s="17">
        <v>65231133.31000001</v>
      </c>
    </row>
    <row r="268" spans="1:4" outlineLevel="1" x14ac:dyDescent="0.25">
      <c r="A268" s="17" t="s">
        <v>208</v>
      </c>
      <c r="B268" s="17" t="s">
        <v>356</v>
      </c>
      <c r="C268" s="17" t="s">
        <v>94</v>
      </c>
      <c r="D268" s="17">
        <v>36483.200000000004</v>
      </c>
    </row>
    <row r="269" spans="1:4" outlineLevel="1" x14ac:dyDescent="0.25">
      <c r="A269" s="17" t="s">
        <v>208</v>
      </c>
      <c r="B269" s="17" t="s">
        <v>105</v>
      </c>
      <c r="C269" s="17" t="s">
        <v>60</v>
      </c>
      <c r="D269" s="17">
        <v>84180</v>
      </c>
    </row>
    <row r="270" spans="1:4" outlineLevel="1" x14ac:dyDescent="0.25">
      <c r="A270" s="17" t="s">
        <v>208</v>
      </c>
      <c r="B270" s="17" t="s">
        <v>357</v>
      </c>
      <c r="C270" s="17" t="s">
        <v>35</v>
      </c>
      <c r="D270" s="17">
        <v>21050</v>
      </c>
    </row>
    <row r="271" spans="1:4" outlineLevel="1" x14ac:dyDescent="0.25">
      <c r="A271" s="17" t="s">
        <v>208</v>
      </c>
      <c r="B271" s="17" t="s">
        <v>109</v>
      </c>
      <c r="C271" s="17" t="s">
        <v>358</v>
      </c>
      <c r="D271" s="17">
        <v>25705.780000000002</v>
      </c>
    </row>
    <row r="272" spans="1:4" outlineLevel="1" x14ac:dyDescent="0.25">
      <c r="A272" s="17" t="s">
        <v>208</v>
      </c>
      <c r="B272" s="17" t="s">
        <v>359</v>
      </c>
      <c r="C272" s="17" t="s">
        <v>40</v>
      </c>
      <c r="D272" s="17">
        <v>160804.47</v>
      </c>
    </row>
    <row r="273" spans="1:4" outlineLevel="1" x14ac:dyDescent="0.25">
      <c r="A273" s="17" t="s">
        <v>208</v>
      </c>
      <c r="B273" s="17" t="s">
        <v>360</v>
      </c>
      <c r="C273" s="17" t="s">
        <v>7</v>
      </c>
      <c r="D273" s="17">
        <v>30000</v>
      </c>
    </row>
    <row r="274" spans="1:4" outlineLevel="1" x14ac:dyDescent="0.25">
      <c r="A274" s="17" t="s">
        <v>208</v>
      </c>
      <c r="B274" s="17" t="s">
        <v>361</v>
      </c>
      <c r="C274" s="17" t="s">
        <v>7</v>
      </c>
      <c r="D274" s="17">
        <v>2000</v>
      </c>
    </row>
    <row r="275" spans="1:4" outlineLevel="1" x14ac:dyDescent="0.25">
      <c r="A275" s="17" t="s">
        <v>208</v>
      </c>
      <c r="B275" s="17" t="s">
        <v>362</v>
      </c>
      <c r="C275" s="17" t="s">
        <v>35</v>
      </c>
      <c r="D275" s="17">
        <v>2100</v>
      </c>
    </row>
    <row r="276" spans="1:4" outlineLevel="1" x14ac:dyDescent="0.25">
      <c r="A276" s="17" t="s">
        <v>208</v>
      </c>
      <c r="B276" s="17" t="s">
        <v>114</v>
      </c>
      <c r="C276" s="17" t="s">
        <v>40</v>
      </c>
      <c r="D276" s="17">
        <v>206385.98000000004</v>
      </c>
    </row>
    <row r="277" spans="1:4" outlineLevel="1" x14ac:dyDescent="0.25">
      <c r="A277" s="17" t="s">
        <v>208</v>
      </c>
      <c r="B277" s="17" t="s">
        <v>364</v>
      </c>
      <c r="C277" s="17" t="s">
        <v>365</v>
      </c>
      <c r="D277" s="17">
        <v>42432</v>
      </c>
    </row>
    <row r="278" spans="1:4" outlineLevel="1" x14ac:dyDescent="0.25">
      <c r="A278" s="17" t="s">
        <v>208</v>
      </c>
      <c r="B278" s="17" t="s">
        <v>366</v>
      </c>
      <c r="C278" s="17" t="s">
        <v>28</v>
      </c>
      <c r="D278" s="17">
        <v>1140</v>
      </c>
    </row>
    <row r="279" spans="1:4" outlineLevel="1" x14ac:dyDescent="0.25">
      <c r="A279" s="17" t="s">
        <v>208</v>
      </c>
      <c r="B279" s="17" t="s">
        <v>367</v>
      </c>
      <c r="C279" s="17" t="s">
        <v>35</v>
      </c>
      <c r="D279" s="17">
        <v>1360</v>
      </c>
    </row>
    <row r="280" spans="1:4" outlineLevel="1" x14ac:dyDescent="0.25">
      <c r="A280" s="17" t="s">
        <v>208</v>
      </c>
      <c r="B280" s="17" t="s">
        <v>368</v>
      </c>
      <c r="C280" s="17" t="s">
        <v>94</v>
      </c>
      <c r="D280" s="17">
        <v>3488</v>
      </c>
    </row>
    <row r="281" spans="1:4" outlineLevel="1" x14ac:dyDescent="0.25">
      <c r="A281" s="17" t="s">
        <v>208</v>
      </c>
      <c r="B281" s="17" t="s">
        <v>369</v>
      </c>
      <c r="C281" s="17" t="s">
        <v>7</v>
      </c>
      <c r="D281" s="17">
        <v>28510</v>
      </c>
    </row>
    <row r="282" spans="1:4" outlineLevel="1" x14ac:dyDescent="0.25">
      <c r="A282" s="17" t="s">
        <v>208</v>
      </c>
      <c r="B282" s="17" t="s">
        <v>370</v>
      </c>
      <c r="C282" s="17" t="s">
        <v>35</v>
      </c>
      <c r="D282" s="17">
        <v>6700</v>
      </c>
    </row>
    <row r="283" spans="1:4" outlineLevel="1" x14ac:dyDescent="0.25">
      <c r="A283" s="17" t="s">
        <v>208</v>
      </c>
      <c r="B283" s="17" t="s">
        <v>371</v>
      </c>
      <c r="C283" s="17" t="s">
        <v>26</v>
      </c>
      <c r="D283" s="17">
        <v>159978.83000000002</v>
      </c>
    </row>
    <row r="284" spans="1:4" outlineLevel="1" x14ac:dyDescent="0.25">
      <c r="A284" s="17" t="s">
        <v>208</v>
      </c>
      <c r="B284" s="17" t="s">
        <v>372</v>
      </c>
      <c r="C284" s="17" t="s">
        <v>35</v>
      </c>
      <c r="D284" s="17">
        <v>72452.73000000001</v>
      </c>
    </row>
    <row r="285" spans="1:4" outlineLevel="1" x14ac:dyDescent="0.25">
      <c r="A285" s="17" t="s">
        <v>208</v>
      </c>
      <c r="B285" s="17" t="s">
        <v>373</v>
      </c>
      <c r="C285" s="17" t="s">
        <v>35</v>
      </c>
      <c r="D285" s="17">
        <v>6150</v>
      </c>
    </row>
    <row r="286" spans="1:4" outlineLevel="1" x14ac:dyDescent="0.25">
      <c r="A286" s="17" t="s">
        <v>208</v>
      </c>
      <c r="B286" s="17" t="s">
        <v>120</v>
      </c>
      <c r="C286" s="17" t="s">
        <v>40</v>
      </c>
      <c r="D286" s="17">
        <v>503929.94000000012</v>
      </c>
    </row>
    <row r="287" spans="1:4" outlineLevel="1" x14ac:dyDescent="0.25">
      <c r="A287" s="17" t="s">
        <v>208</v>
      </c>
      <c r="B287" s="17" t="s">
        <v>374</v>
      </c>
      <c r="C287" s="17" t="s">
        <v>35</v>
      </c>
      <c r="D287" s="17">
        <v>54050</v>
      </c>
    </row>
    <row r="288" spans="1:4" outlineLevel="1" x14ac:dyDescent="0.25">
      <c r="A288" s="17" t="s">
        <v>208</v>
      </c>
      <c r="B288" s="17" t="s">
        <v>375</v>
      </c>
      <c r="C288" s="17" t="s">
        <v>38</v>
      </c>
      <c r="D288" s="17">
        <v>50662</v>
      </c>
    </row>
    <row r="289" spans="1:4" outlineLevel="1" x14ac:dyDescent="0.25">
      <c r="A289" s="17" t="s">
        <v>208</v>
      </c>
      <c r="B289" s="17" t="s">
        <v>377</v>
      </c>
      <c r="C289" s="17" t="s">
        <v>233</v>
      </c>
      <c r="D289" s="17">
        <v>3242.5</v>
      </c>
    </row>
    <row r="290" spans="1:4" outlineLevel="1" x14ac:dyDescent="0.25">
      <c r="A290" s="17" t="s">
        <v>208</v>
      </c>
      <c r="B290" s="17" t="s">
        <v>378</v>
      </c>
      <c r="C290" s="17" t="s">
        <v>379</v>
      </c>
      <c r="D290" s="17">
        <v>1020</v>
      </c>
    </row>
    <row r="291" spans="1:4" outlineLevel="1" x14ac:dyDescent="0.25">
      <c r="A291" s="17" t="s">
        <v>208</v>
      </c>
      <c r="B291" s="17" t="s">
        <v>380</v>
      </c>
      <c r="C291" s="17" t="s">
        <v>381</v>
      </c>
      <c r="D291" s="17">
        <v>2000</v>
      </c>
    </row>
    <row r="292" spans="1:4" outlineLevel="1" x14ac:dyDescent="0.25">
      <c r="A292" s="17" t="s">
        <v>208</v>
      </c>
      <c r="B292" s="17" t="s">
        <v>382</v>
      </c>
      <c r="C292" s="17" t="s">
        <v>6</v>
      </c>
      <c r="D292" s="17">
        <v>2500</v>
      </c>
    </row>
    <row r="293" spans="1:4" outlineLevel="1" x14ac:dyDescent="0.25">
      <c r="A293" s="17" t="s">
        <v>208</v>
      </c>
      <c r="B293" s="17" t="s">
        <v>383</v>
      </c>
      <c r="C293" s="17" t="s">
        <v>35</v>
      </c>
      <c r="D293" s="17">
        <v>68250</v>
      </c>
    </row>
    <row r="294" spans="1:4" outlineLevel="1" x14ac:dyDescent="0.25">
      <c r="A294" s="17" t="s">
        <v>208</v>
      </c>
      <c r="B294" s="17" t="s">
        <v>384</v>
      </c>
      <c r="C294" s="17" t="s">
        <v>35</v>
      </c>
      <c r="D294" s="17">
        <v>55300</v>
      </c>
    </row>
    <row r="295" spans="1:4" outlineLevel="1" x14ac:dyDescent="0.25">
      <c r="A295" s="17" t="s">
        <v>208</v>
      </c>
      <c r="B295" s="17" t="s">
        <v>385</v>
      </c>
      <c r="C295" s="17" t="s">
        <v>35</v>
      </c>
      <c r="D295" s="17">
        <v>3207.2799999999997</v>
      </c>
    </row>
    <row r="296" spans="1:4" outlineLevel="1" x14ac:dyDescent="0.25">
      <c r="A296" s="17" t="s">
        <v>208</v>
      </c>
      <c r="B296" s="17" t="s">
        <v>386</v>
      </c>
      <c r="C296" s="17" t="s">
        <v>60</v>
      </c>
      <c r="D296" s="17">
        <v>3320</v>
      </c>
    </row>
    <row r="297" spans="1:4" outlineLevel="1" x14ac:dyDescent="0.25">
      <c r="A297" s="17" t="s">
        <v>208</v>
      </c>
      <c r="B297" s="17" t="s">
        <v>387</v>
      </c>
      <c r="C297" s="17" t="s">
        <v>363</v>
      </c>
      <c r="D297" s="17">
        <v>21380</v>
      </c>
    </row>
    <row r="298" spans="1:4" outlineLevel="1" x14ac:dyDescent="0.25">
      <c r="A298" s="17" t="s">
        <v>208</v>
      </c>
      <c r="B298" s="17" t="s">
        <v>388</v>
      </c>
      <c r="C298" s="17" t="s">
        <v>89</v>
      </c>
      <c r="D298" s="17">
        <v>16619.12</v>
      </c>
    </row>
    <row r="299" spans="1:4" outlineLevel="1" x14ac:dyDescent="0.25">
      <c r="A299" s="17" t="s">
        <v>208</v>
      </c>
      <c r="B299" s="17" t="s">
        <v>389</v>
      </c>
      <c r="C299" s="17" t="s">
        <v>390</v>
      </c>
      <c r="D299" s="17">
        <v>3095</v>
      </c>
    </row>
    <row r="300" spans="1:4" outlineLevel="1" x14ac:dyDescent="0.25">
      <c r="A300" s="17" t="s">
        <v>208</v>
      </c>
      <c r="B300" s="17" t="s">
        <v>391</v>
      </c>
      <c r="C300" s="17" t="s">
        <v>196</v>
      </c>
      <c r="D300" s="17">
        <v>3281.06</v>
      </c>
    </row>
    <row r="301" spans="1:4" outlineLevel="1" x14ac:dyDescent="0.25">
      <c r="A301" s="17" t="s">
        <v>208</v>
      </c>
      <c r="B301" s="17" t="s">
        <v>123</v>
      </c>
      <c r="C301" s="17" t="s">
        <v>40</v>
      </c>
      <c r="D301" s="17">
        <v>326095.69000000006</v>
      </c>
    </row>
    <row r="302" spans="1:4" outlineLevel="1" x14ac:dyDescent="0.25">
      <c r="A302" s="17" t="s">
        <v>208</v>
      </c>
      <c r="B302" s="17" t="s">
        <v>392</v>
      </c>
      <c r="C302" s="17" t="s">
        <v>393</v>
      </c>
      <c r="D302" s="17">
        <v>44800</v>
      </c>
    </row>
    <row r="303" spans="1:4" outlineLevel="1" x14ac:dyDescent="0.25">
      <c r="A303" s="17" t="s">
        <v>208</v>
      </c>
      <c r="B303" s="17" t="s">
        <v>394</v>
      </c>
      <c r="C303" s="17" t="s">
        <v>395</v>
      </c>
      <c r="D303" s="17">
        <v>0</v>
      </c>
    </row>
    <row r="304" spans="1:4" outlineLevel="1" x14ac:dyDescent="0.25">
      <c r="A304" s="17" t="s">
        <v>208</v>
      </c>
      <c r="B304" s="17" t="s">
        <v>396</v>
      </c>
      <c r="C304" s="17" t="s">
        <v>89</v>
      </c>
      <c r="D304" s="17">
        <v>4310.51</v>
      </c>
    </row>
    <row r="305" spans="1:4" outlineLevel="1" x14ac:dyDescent="0.25">
      <c r="A305" s="17" t="s">
        <v>208</v>
      </c>
      <c r="B305" s="17" t="s">
        <v>397</v>
      </c>
      <c r="C305" s="17" t="s">
        <v>35</v>
      </c>
      <c r="D305" s="17">
        <v>1080</v>
      </c>
    </row>
    <row r="306" spans="1:4" outlineLevel="1" x14ac:dyDescent="0.25">
      <c r="A306" s="17" t="s">
        <v>208</v>
      </c>
      <c r="B306" s="17" t="s">
        <v>398</v>
      </c>
      <c r="C306" s="17" t="s">
        <v>94</v>
      </c>
      <c r="D306" s="17">
        <v>15198</v>
      </c>
    </row>
    <row r="307" spans="1:4" outlineLevel="1" x14ac:dyDescent="0.25">
      <c r="A307" s="17" t="s">
        <v>208</v>
      </c>
      <c r="B307" s="17" t="s">
        <v>399</v>
      </c>
      <c r="C307" s="17" t="s">
        <v>400</v>
      </c>
      <c r="D307" s="17">
        <v>17500.02</v>
      </c>
    </row>
    <row r="308" spans="1:4" outlineLevel="1" x14ac:dyDescent="0.25">
      <c r="A308" s="17" t="s">
        <v>208</v>
      </c>
      <c r="B308" s="17" t="s">
        <v>401</v>
      </c>
      <c r="C308" s="17" t="s">
        <v>7</v>
      </c>
      <c r="D308" s="17">
        <v>33936</v>
      </c>
    </row>
    <row r="309" spans="1:4" outlineLevel="1" x14ac:dyDescent="0.25">
      <c r="A309" s="17" t="s">
        <v>208</v>
      </c>
      <c r="B309" s="17" t="s">
        <v>402</v>
      </c>
      <c r="C309" s="17" t="s">
        <v>403</v>
      </c>
      <c r="D309" s="17">
        <v>26600</v>
      </c>
    </row>
    <row r="310" spans="1:4" outlineLevel="1" x14ac:dyDescent="0.25">
      <c r="A310" s="17" t="s">
        <v>208</v>
      </c>
      <c r="B310" s="17" t="s">
        <v>404</v>
      </c>
      <c r="C310" s="17" t="s">
        <v>35</v>
      </c>
      <c r="D310" s="17">
        <v>8636.36</v>
      </c>
    </row>
    <row r="311" spans="1:4" outlineLevel="1" x14ac:dyDescent="0.25">
      <c r="A311" s="17" t="s">
        <v>208</v>
      </c>
      <c r="B311" s="17" t="s">
        <v>128</v>
      </c>
      <c r="C311" s="17" t="s">
        <v>108</v>
      </c>
      <c r="D311" s="17">
        <v>96720</v>
      </c>
    </row>
    <row r="312" spans="1:4" outlineLevel="1" x14ac:dyDescent="0.25">
      <c r="A312" s="17" t="s">
        <v>208</v>
      </c>
      <c r="B312" s="17" t="s">
        <v>405</v>
      </c>
      <c r="C312" s="17" t="s">
        <v>35</v>
      </c>
      <c r="D312" s="17">
        <v>2100</v>
      </c>
    </row>
    <row r="313" spans="1:4" outlineLevel="1" x14ac:dyDescent="0.25">
      <c r="A313" s="17" t="s">
        <v>208</v>
      </c>
      <c r="B313" s="17" t="s">
        <v>406</v>
      </c>
      <c r="C313" s="17" t="s">
        <v>35</v>
      </c>
      <c r="D313" s="17">
        <v>42190.640000000007</v>
      </c>
    </row>
    <row r="314" spans="1:4" outlineLevel="1" x14ac:dyDescent="0.25">
      <c r="A314" s="17" t="s">
        <v>208</v>
      </c>
      <c r="B314" s="17" t="s">
        <v>407</v>
      </c>
      <c r="C314" s="17" t="s">
        <v>89</v>
      </c>
      <c r="D314" s="17">
        <v>1000</v>
      </c>
    </row>
    <row r="315" spans="1:4" outlineLevel="1" x14ac:dyDescent="0.25">
      <c r="A315" s="17" t="s">
        <v>208</v>
      </c>
      <c r="B315" s="17" t="s">
        <v>408</v>
      </c>
      <c r="C315" s="17" t="s">
        <v>409</v>
      </c>
      <c r="D315" s="17">
        <v>23355.21</v>
      </c>
    </row>
    <row r="316" spans="1:4" outlineLevel="1" x14ac:dyDescent="0.25">
      <c r="A316" s="17" t="s">
        <v>208</v>
      </c>
      <c r="B316" s="17" t="s">
        <v>410</v>
      </c>
      <c r="C316" s="17" t="s">
        <v>298</v>
      </c>
      <c r="D316" s="17">
        <v>1980</v>
      </c>
    </row>
    <row r="317" spans="1:4" outlineLevel="1" x14ac:dyDescent="0.25">
      <c r="A317" s="17" t="s">
        <v>208</v>
      </c>
      <c r="B317" s="17" t="s">
        <v>411</v>
      </c>
      <c r="C317" s="17" t="s">
        <v>28</v>
      </c>
      <c r="D317" s="17">
        <v>1097.6400000000001</v>
      </c>
    </row>
    <row r="318" spans="1:4" outlineLevel="1" x14ac:dyDescent="0.25">
      <c r="A318" s="17" t="s">
        <v>208</v>
      </c>
      <c r="B318" s="17" t="s">
        <v>412</v>
      </c>
      <c r="C318" s="17" t="s">
        <v>348</v>
      </c>
      <c r="D318" s="17">
        <v>9000</v>
      </c>
    </row>
    <row r="319" spans="1:4" outlineLevel="1" x14ac:dyDescent="0.25">
      <c r="A319" s="17" t="s">
        <v>208</v>
      </c>
      <c r="B319" s="17" t="s">
        <v>413</v>
      </c>
      <c r="C319" s="17" t="s">
        <v>7</v>
      </c>
      <c r="D319" s="17">
        <v>10500</v>
      </c>
    </row>
    <row r="320" spans="1:4" outlineLevel="1" x14ac:dyDescent="0.25">
      <c r="A320" s="17" t="s">
        <v>208</v>
      </c>
      <c r="B320" s="17" t="s">
        <v>414</v>
      </c>
      <c r="C320" s="17" t="s">
        <v>60</v>
      </c>
      <c r="D320" s="17">
        <v>1469</v>
      </c>
    </row>
    <row r="321" spans="1:4" outlineLevel="1" x14ac:dyDescent="0.25">
      <c r="A321" s="17" t="s">
        <v>208</v>
      </c>
      <c r="B321" s="17" t="s">
        <v>415</v>
      </c>
      <c r="C321" s="17" t="s">
        <v>108</v>
      </c>
      <c r="D321" s="17">
        <v>23619.72</v>
      </c>
    </row>
    <row r="322" spans="1:4" outlineLevel="1" x14ac:dyDescent="0.25">
      <c r="A322" s="17" t="s">
        <v>208</v>
      </c>
      <c r="B322" s="17" t="s">
        <v>416</v>
      </c>
      <c r="C322" s="17" t="s">
        <v>94</v>
      </c>
      <c r="D322" s="17">
        <v>1500</v>
      </c>
    </row>
    <row r="323" spans="1:4" outlineLevel="1" x14ac:dyDescent="0.25">
      <c r="A323" s="17" t="s">
        <v>208</v>
      </c>
      <c r="B323" s="17" t="s">
        <v>132</v>
      </c>
      <c r="C323" s="17" t="s">
        <v>38</v>
      </c>
      <c r="D323" s="17">
        <v>15425151.820000008</v>
      </c>
    </row>
    <row r="324" spans="1:4" outlineLevel="1" x14ac:dyDescent="0.25">
      <c r="A324" s="17" t="s">
        <v>208</v>
      </c>
      <c r="B324" s="17" t="s">
        <v>418</v>
      </c>
      <c r="C324" s="17" t="s">
        <v>38</v>
      </c>
      <c r="D324" s="17">
        <v>342516.73</v>
      </c>
    </row>
    <row r="325" spans="1:4" outlineLevel="1" x14ac:dyDescent="0.25">
      <c r="A325" s="17" t="s">
        <v>208</v>
      </c>
      <c r="B325" s="17" t="s">
        <v>419</v>
      </c>
      <c r="C325" s="17" t="s">
        <v>13</v>
      </c>
      <c r="D325" s="17">
        <v>7400</v>
      </c>
    </row>
    <row r="326" spans="1:4" outlineLevel="1" x14ac:dyDescent="0.25">
      <c r="A326" s="17" t="s">
        <v>208</v>
      </c>
      <c r="B326" s="17" t="s">
        <v>420</v>
      </c>
      <c r="C326" s="17" t="s">
        <v>35</v>
      </c>
      <c r="D326" s="17">
        <v>1215</v>
      </c>
    </row>
    <row r="327" spans="1:4" outlineLevel="1" x14ac:dyDescent="0.25">
      <c r="A327" s="17" t="s">
        <v>208</v>
      </c>
      <c r="B327" s="17" t="s">
        <v>421</v>
      </c>
      <c r="C327" s="17" t="s">
        <v>35</v>
      </c>
      <c r="D327" s="17">
        <v>104440.5</v>
      </c>
    </row>
    <row r="328" spans="1:4" outlineLevel="1" x14ac:dyDescent="0.25">
      <c r="A328" s="17" t="s">
        <v>208</v>
      </c>
      <c r="B328" s="17" t="s">
        <v>422</v>
      </c>
      <c r="C328" s="17" t="s">
        <v>35</v>
      </c>
      <c r="D328" s="17">
        <v>2703.64</v>
      </c>
    </row>
    <row r="329" spans="1:4" outlineLevel="1" x14ac:dyDescent="0.25">
      <c r="A329" s="17" t="s">
        <v>208</v>
      </c>
      <c r="B329" s="17" t="s">
        <v>423</v>
      </c>
      <c r="C329" s="17" t="s">
        <v>6</v>
      </c>
      <c r="D329" s="17">
        <v>7197.5</v>
      </c>
    </row>
    <row r="330" spans="1:4" outlineLevel="1" x14ac:dyDescent="0.25">
      <c r="A330" s="17" t="s">
        <v>208</v>
      </c>
      <c r="B330" s="17" t="s">
        <v>425</v>
      </c>
      <c r="C330" s="17" t="s">
        <v>35</v>
      </c>
      <c r="D330" s="17">
        <v>1120</v>
      </c>
    </row>
    <row r="331" spans="1:4" outlineLevel="1" x14ac:dyDescent="0.25">
      <c r="A331" s="17" t="s">
        <v>208</v>
      </c>
      <c r="B331" s="17" t="s">
        <v>426</v>
      </c>
      <c r="C331" s="17" t="s">
        <v>89</v>
      </c>
      <c r="D331" s="17">
        <v>6470.8099999999995</v>
      </c>
    </row>
    <row r="332" spans="1:4" outlineLevel="1" x14ac:dyDescent="0.25">
      <c r="A332" s="17" t="s">
        <v>208</v>
      </c>
      <c r="B332" s="17" t="s">
        <v>427</v>
      </c>
      <c r="C332" s="17" t="s">
        <v>35</v>
      </c>
      <c r="D332" s="17">
        <v>1750</v>
      </c>
    </row>
    <row r="333" spans="1:4" outlineLevel="1" x14ac:dyDescent="0.25">
      <c r="A333" s="17" t="s">
        <v>208</v>
      </c>
      <c r="B333" s="17" t="s">
        <v>428</v>
      </c>
      <c r="C333" s="17" t="s">
        <v>89</v>
      </c>
      <c r="D333" s="17">
        <v>1640</v>
      </c>
    </row>
    <row r="334" spans="1:4" outlineLevel="1" x14ac:dyDescent="0.25">
      <c r="A334" s="17" t="s">
        <v>208</v>
      </c>
      <c r="B334" s="17" t="s">
        <v>429</v>
      </c>
      <c r="C334" s="17" t="s">
        <v>94</v>
      </c>
      <c r="D334" s="17">
        <v>26955</v>
      </c>
    </row>
    <row r="335" spans="1:4" outlineLevel="1" x14ac:dyDescent="0.25">
      <c r="A335" s="17" t="s">
        <v>208</v>
      </c>
      <c r="B335" s="17" t="s">
        <v>141</v>
      </c>
      <c r="C335" s="17" t="s">
        <v>7</v>
      </c>
      <c r="D335" s="17">
        <v>4000</v>
      </c>
    </row>
    <row r="336" spans="1:4" outlineLevel="1" x14ac:dyDescent="0.25">
      <c r="A336" s="17" t="s">
        <v>208</v>
      </c>
      <c r="B336" s="17" t="s">
        <v>430</v>
      </c>
      <c r="C336" s="17" t="s">
        <v>7</v>
      </c>
      <c r="D336" s="17">
        <v>25235</v>
      </c>
    </row>
    <row r="337" spans="1:4" outlineLevel="1" x14ac:dyDescent="0.25">
      <c r="A337" s="17" t="s">
        <v>208</v>
      </c>
      <c r="B337" s="17" t="s">
        <v>432</v>
      </c>
      <c r="C337" s="17" t="s">
        <v>38</v>
      </c>
      <c r="D337" s="17">
        <v>85000</v>
      </c>
    </row>
    <row r="338" spans="1:4" outlineLevel="1" x14ac:dyDescent="0.25">
      <c r="A338" s="17" t="s">
        <v>208</v>
      </c>
      <c r="B338" s="17" t="s">
        <v>433</v>
      </c>
      <c r="C338" s="17" t="s">
        <v>35</v>
      </c>
      <c r="D338" s="17">
        <v>82350</v>
      </c>
    </row>
    <row r="339" spans="1:4" outlineLevel="1" x14ac:dyDescent="0.25">
      <c r="A339" s="17" t="s">
        <v>208</v>
      </c>
      <c r="B339" s="17" t="s">
        <v>144</v>
      </c>
      <c r="C339" s="17" t="s">
        <v>7</v>
      </c>
      <c r="D339" s="17">
        <v>4000</v>
      </c>
    </row>
    <row r="340" spans="1:4" outlineLevel="1" x14ac:dyDescent="0.25">
      <c r="A340" s="17" t="s">
        <v>208</v>
      </c>
      <c r="B340" s="17" t="s">
        <v>434</v>
      </c>
      <c r="C340" s="17" t="s">
        <v>7</v>
      </c>
      <c r="D340" s="17">
        <v>1625</v>
      </c>
    </row>
    <row r="341" spans="1:4" outlineLevel="1" x14ac:dyDescent="0.25">
      <c r="A341" s="17" t="s">
        <v>208</v>
      </c>
      <c r="B341" s="17" t="s">
        <v>435</v>
      </c>
      <c r="C341" s="17" t="s">
        <v>89</v>
      </c>
      <c r="D341" s="17">
        <v>3160</v>
      </c>
    </row>
    <row r="342" spans="1:4" outlineLevel="1" x14ac:dyDescent="0.25">
      <c r="A342" s="17" t="s">
        <v>208</v>
      </c>
      <c r="B342" s="17" t="s">
        <v>436</v>
      </c>
      <c r="C342" s="17" t="s">
        <v>108</v>
      </c>
      <c r="D342" s="17">
        <v>115906.25</v>
      </c>
    </row>
    <row r="343" spans="1:4" outlineLevel="1" x14ac:dyDescent="0.25">
      <c r="A343" s="17" t="s">
        <v>208</v>
      </c>
      <c r="B343" s="17" t="s">
        <v>437</v>
      </c>
      <c r="C343" s="17" t="s">
        <v>7</v>
      </c>
      <c r="D343" s="17">
        <v>10800</v>
      </c>
    </row>
    <row r="344" spans="1:4" outlineLevel="1" x14ac:dyDescent="0.25">
      <c r="A344" s="17" t="s">
        <v>208</v>
      </c>
      <c r="B344" s="17" t="s">
        <v>146</v>
      </c>
      <c r="C344" s="17" t="s">
        <v>26</v>
      </c>
      <c r="D344" s="17">
        <v>130725</v>
      </c>
    </row>
    <row r="345" spans="1:4" outlineLevel="1" x14ac:dyDescent="0.25">
      <c r="A345" s="17" t="s">
        <v>208</v>
      </c>
      <c r="B345" s="17" t="s">
        <v>147</v>
      </c>
      <c r="C345" s="17" t="s">
        <v>7</v>
      </c>
      <c r="D345" s="17">
        <v>18150</v>
      </c>
    </row>
    <row r="346" spans="1:4" outlineLevel="1" x14ac:dyDescent="0.25">
      <c r="A346" s="17" t="s">
        <v>208</v>
      </c>
      <c r="B346" s="17" t="s">
        <v>438</v>
      </c>
      <c r="C346" s="17" t="s">
        <v>439</v>
      </c>
      <c r="D346" s="17">
        <v>3000</v>
      </c>
    </row>
    <row r="347" spans="1:4" outlineLevel="1" x14ac:dyDescent="0.25">
      <c r="A347" s="17" t="s">
        <v>208</v>
      </c>
      <c r="B347" s="17" t="s">
        <v>440</v>
      </c>
      <c r="C347" s="17" t="s">
        <v>40</v>
      </c>
      <c r="D347" s="17">
        <v>1718.18</v>
      </c>
    </row>
    <row r="348" spans="1:4" outlineLevel="1" x14ac:dyDescent="0.25">
      <c r="A348" s="17" t="s">
        <v>208</v>
      </c>
      <c r="B348" s="17" t="s">
        <v>441</v>
      </c>
      <c r="C348" s="17" t="s">
        <v>7</v>
      </c>
      <c r="D348" s="17">
        <v>1430.91</v>
      </c>
    </row>
    <row r="349" spans="1:4" outlineLevel="1" x14ac:dyDescent="0.25">
      <c r="A349" s="17" t="s">
        <v>208</v>
      </c>
      <c r="B349" s="17" t="s">
        <v>442</v>
      </c>
      <c r="C349" s="17" t="s">
        <v>443</v>
      </c>
      <c r="D349" s="17">
        <v>14545.45</v>
      </c>
    </row>
    <row r="350" spans="1:4" outlineLevel="1" x14ac:dyDescent="0.25">
      <c r="A350" s="17" t="s">
        <v>208</v>
      </c>
      <c r="B350" s="17" t="s">
        <v>444</v>
      </c>
      <c r="C350" s="17" t="s">
        <v>35</v>
      </c>
      <c r="D350" s="17">
        <v>1500</v>
      </c>
    </row>
    <row r="351" spans="1:4" outlineLevel="1" x14ac:dyDescent="0.25">
      <c r="A351" s="17" t="s">
        <v>208</v>
      </c>
      <c r="B351" s="17" t="s">
        <v>445</v>
      </c>
      <c r="C351" s="17" t="s">
        <v>35</v>
      </c>
      <c r="D351" s="17">
        <v>1850</v>
      </c>
    </row>
    <row r="352" spans="1:4" outlineLevel="1" x14ac:dyDescent="0.25">
      <c r="A352" s="17" t="s">
        <v>208</v>
      </c>
      <c r="B352" s="17" t="s">
        <v>446</v>
      </c>
      <c r="C352" s="17" t="s">
        <v>35</v>
      </c>
      <c r="D352" s="17">
        <v>19000</v>
      </c>
    </row>
    <row r="353" spans="1:4" outlineLevel="1" x14ac:dyDescent="0.25">
      <c r="A353" s="17" t="s">
        <v>208</v>
      </c>
      <c r="B353" s="17" t="s">
        <v>447</v>
      </c>
      <c r="C353" s="17" t="s">
        <v>28</v>
      </c>
      <c r="D353" s="17">
        <v>26900</v>
      </c>
    </row>
    <row r="354" spans="1:4" outlineLevel="1" x14ac:dyDescent="0.25">
      <c r="A354" s="17" t="s">
        <v>208</v>
      </c>
      <c r="B354" s="17" t="s">
        <v>448</v>
      </c>
      <c r="C354" s="17" t="s">
        <v>255</v>
      </c>
      <c r="D354" s="17">
        <v>10350</v>
      </c>
    </row>
    <row r="355" spans="1:4" outlineLevel="1" x14ac:dyDescent="0.25">
      <c r="A355" s="17" t="s">
        <v>208</v>
      </c>
      <c r="B355" s="17" t="s">
        <v>449</v>
      </c>
      <c r="C355" s="17" t="s">
        <v>94</v>
      </c>
      <c r="D355" s="17">
        <v>3100</v>
      </c>
    </row>
    <row r="356" spans="1:4" outlineLevel="1" x14ac:dyDescent="0.25">
      <c r="A356" s="17" t="s">
        <v>208</v>
      </c>
      <c r="B356" s="17" t="s">
        <v>150</v>
      </c>
      <c r="C356" s="17" t="s">
        <v>7</v>
      </c>
      <c r="D356" s="17">
        <v>18750</v>
      </c>
    </row>
    <row r="357" spans="1:4" outlineLevel="1" x14ac:dyDescent="0.25">
      <c r="A357" s="17" t="s">
        <v>208</v>
      </c>
      <c r="B357" s="17" t="s">
        <v>450</v>
      </c>
      <c r="C357" s="17" t="s">
        <v>451</v>
      </c>
      <c r="D357" s="17">
        <v>70200</v>
      </c>
    </row>
    <row r="358" spans="1:4" outlineLevel="1" x14ac:dyDescent="0.25">
      <c r="A358" s="17" t="s">
        <v>208</v>
      </c>
      <c r="B358" s="17" t="s">
        <v>452</v>
      </c>
      <c r="C358" s="17" t="s">
        <v>351</v>
      </c>
      <c r="D358" s="17">
        <v>3627.27</v>
      </c>
    </row>
    <row r="359" spans="1:4" outlineLevel="1" x14ac:dyDescent="0.25">
      <c r="A359" s="17" t="s">
        <v>208</v>
      </c>
      <c r="B359" s="17" t="s">
        <v>453</v>
      </c>
      <c r="C359" s="17" t="s">
        <v>94</v>
      </c>
      <c r="D359" s="17">
        <v>227227.9800000001</v>
      </c>
    </row>
    <row r="360" spans="1:4" outlineLevel="1" x14ac:dyDescent="0.25">
      <c r="A360" s="17" t="s">
        <v>208</v>
      </c>
      <c r="B360" s="17" t="s">
        <v>454</v>
      </c>
      <c r="C360" s="17" t="s">
        <v>455</v>
      </c>
      <c r="D360" s="17">
        <v>27000</v>
      </c>
    </row>
    <row r="361" spans="1:4" outlineLevel="1" x14ac:dyDescent="0.25">
      <c r="A361" s="17" t="s">
        <v>208</v>
      </c>
      <c r="B361" s="17" t="s">
        <v>456</v>
      </c>
      <c r="C361" s="17" t="s">
        <v>235</v>
      </c>
      <c r="D361" s="17">
        <v>4800</v>
      </c>
    </row>
    <row r="362" spans="1:4" outlineLevel="1" x14ac:dyDescent="0.25">
      <c r="A362" s="17" t="s">
        <v>208</v>
      </c>
      <c r="B362" s="17" t="s">
        <v>457</v>
      </c>
      <c r="C362" s="17" t="s">
        <v>28</v>
      </c>
      <c r="D362" s="17">
        <v>14240</v>
      </c>
    </row>
    <row r="363" spans="1:4" outlineLevel="1" x14ac:dyDescent="0.25">
      <c r="A363" s="17" t="s">
        <v>208</v>
      </c>
      <c r="B363" s="17" t="s">
        <v>458</v>
      </c>
      <c r="C363" s="17" t="s">
        <v>165</v>
      </c>
      <c r="D363" s="17">
        <v>10000</v>
      </c>
    </row>
    <row r="364" spans="1:4" outlineLevel="1" x14ac:dyDescent="0.25">
      <c r="A364" s="17" t="s">
        <v>208</v>
      </c>
      <c r="B364" s="17" t="s">
        <v>459</v>
      </c>
      <c r="C364" s="17" t="s">
        <v>7</v>
      </c>
      <c r="D364" s="17">
        <v>13500</v>
      </c>
    </row>
    <row r="365" spans="1:4" outlineLevel="1" x14ac:dyDescent="0.25">
      <c r="A365" s="17" t="s">
        <v>208</v>
      </c>
      <c r="B365" s="17" t="s">
        <v>460</v>
      </c>
      <c r="C365" s="17" t="s">
        <v>7</v>
      </c>
      <c r="D365" s="17">
        <v>57400</v>
      </c>
    </row>
    <row r="366" spans="1:4" outlineLevel="1" x14ac:dyDescent="0.25">
      <c r="A366" s="17" t="s">
        <v>208</v>
      </c>
      <c r="B366" s="17" t="s">
        <v>461</v>
      </c>
      <c r="C366" s="17" t="s">
        <v>7</v>
      </c>
      <c r="D366" s="17">
        <v>4900</v>
      </c>
    </row>
    <row r="367" spans="1:4" outlineLevel="1" x14ac:dyDescent="0.25">
      <c r="A367" s="17" t="s">
        <v>208</v>
      </c>
      <c r="B367" s="17" t="s">
        <v>462</v>
      </c>
      <c r="C367" s="17" t="s">
        <v>443</v>
      </c>
      <c r="D367" s="17">
        <v>55159</v>
      </c>
    </row>
    <row r="368" spans="1:4" outlineLevel="1" x14ac:dyDescent="0.25">
      <c r="A368" s="17" t="s">
        <v>208</v>
      </c>
      <c r="B368" s="17" t="s">
        <v>463</v>
      </c>
      <c r="C368" s="17" t="s">
        <v>35</v>
      </c>
      <c r="D368" s="17">
        <v>6000</v>
      </c>
    </row>
    <row r="369" spans="1:4" outlineLevel="1" x14ac:dyDescent="0.25">
      <c r="A369" s="17" t="s">
        <v>208</v>
      </c>
      <c r="B369" s="17" t="s">
        <v>464</v>
      </c>
      <c r="C369" s="17" t="s">
        <v>35</v>
      </c>
      <c r="D369" s="17">
        <v>4800</v>
      </c>
    </row>
    <row r="370" spans="1:4" outlineLevel="1" x14ac:dyDescent="0.25">
      <c r="A370" s="17" t="s">
        <v>208</v>
      </c>
      <c r="B370" s="17" t="s">
        <v>465</v>
      </c>
      <c r="C370" s="17" t="s">
        <v>28</v>
      </c>
      <c r="D370" s="17">
        <v>12090.91</v>
      </c>
    </row>
    <row r="371" spans="1:4" outlineLevel="1" x14ac:dyDescent="0.25">
      <c r="A371" s="17" t="s">
        <v>208</v>
      </c>
      <c r="B371" s="17" t="s">
        <v>466</v>
      </c>
      <c r="C371" s="17" t="s">
        <v>89</v>
      </c>
      <c r="D371" s="17">
        <v>27272.720000000001</v>
      </c>
    </row>
    <row r="372" spans="1:4" outlineLevel="1" x14ac:dyDescent="0.25">
      <c r="A372" s="17" t="s">
        <v>208</v>
      </c>
      <c r="B372" s="17" t="s">
        <v>467</v>
      </c>
      <c r="C372" s="17" t="s">
        <v>16</v>
      </c>
      <c r="D372" s="17">
        <v>88950</v>
      </c>
    </row>
    <row r="373" spans="1:4" outlineLevel="1" x14ac:dyDescent="0.25">
      <c r="A373" s="17" t="s">
        <v>208</v>
      </c>
      <c r="B373" s="17" t="s">
        <v>468</v>
      </c>
      <c r="C373" s="17" t="s">
        <v>298</v>
      </c>
      <c r="D373" s="17">
        <v>3300</v>
      </c>
    </row>
    <row r="374" spans="1:4" outlineLevel="1" x14ac:dyDescent="0.25">
      <c r="A374" s="17" t="s">
        <v>208</v>
      </c>
      <c r="B374" s="17" t="s">
        <v>469</v>
      </c>
      <c r="C374" s="17" t="s">
        <v>94</v>
      </c>
      <c r="D374" s="17">
        <v>6075</v>
      </c>
    </row>
    <row r="375" spans="1:4" outlineLevel="1" x14ac:dyDescent="0.25">
      <c r="A375" s="17" t="s">
        <v>208</v>
      </c>
      <c r="B375" s="17" t="s">
        <v>470</v>
      </c>
      <c r="C375" s="17" t="s">
        <v>348</v>
      </c>
      <c r="D375" s="17">
        <v>1922.05</v>
      </c>
    </row>
    <row r="376" spans="1:4" outlineLevel="1" x14ac:dyDescent="0.25">
      <c r="A376" s="17" t="s">
        <v>208</v>
      </c>
      <c r="B376" s="17" t="s">
        <v>471</v>
      </c>
      <c r="C376" s="17" t="s">
        <v>35</v>
      </c>
      <c r="D376" s="17">
        <v>13935</v>
      </c>
    </row>
    <row r="377" spans="1:4" outlineLevel="1" x14ac:dyDescent="0.25">
      <c r="A377" s="17" t="s">
        <v>208</v>
      </c>
      <c r="B377" s="17" t="s">
        <v>472</v>
      </c>
      <c r="C377" s="17" t="s">
        <v>28</v>
      </c>
      <c r="D377" s="17">
        <v>1254.55</v>
      </c>
    </row>
    <row r="378" spans="1:4" outlineLevel="1" x14ac:dyDescent="0.25">
      <c r="A378" s="17" t="s">
        <v>208</v>
      </c>
      <c r="B378" s="17" t="s">
        <v>473</v>
      </c>
      <c r="C378" s="17" t="s">
        <v>26</v>
      </c>
      <c r="D378" s="17">
        <v>3000</v>
      </c>
    </row>
    <row r="379" spans="1:4" outlineLevel="1" x14ac:dyDescent="0.25">
      <c r="A379" s="17" t="s">
        <v>208</v>
      </c>
      <c r="B379" s="17" t="s">
        <v>474</v>
      </c>
      <c r="C379" s="17" t="s">
        <v>35</v>
      </c>
      <c r="D379" s="17">
        <v>3000</v>
      </c>
    </row>
    <row r="380" spans="1:4" outlineLevel="1" x14ac:dyDescent="0.25">
      <c r="A380" s="17" t="s">
        <v>208</v>
      </c>
      <c r="B380" s="17" t="s">
        <v>475</v>
      </c>
      <c r="C380" s="17" t="s">
        <v>235</v>
      </c>
      <c r="D380" s="17">
        <v>7000</v>
      </c>
    </row>
    <row r="381" spans="1:4" outlineLevel="1" x14ac:dyDescent="0.25">
      <c r="A381" s="17" t="s">
        <v>208</v>
      </c>
      <c r="B381" s="17" t="s">
        <v>476</v>
      </c>
      <c r="C381" s="17" t="s">
        <v>477</v>
      </c>
      <c r="D381" s="17">
        <v>8842.5</v>
      </c>
    </row>
    <row r="382" spans="1:4" outlineLevel="1" x14ac:dyDescent="0.25">
      <c r="A382" s="17" t="s">
        <v>208</v>
      </c>
      <c r="B382" s="17" t="s">
        <v>157</v>
      </c>
      <c r="C382" s="17" t="s">
        <v>89</v>
      </c>
      <c r="D382" s="17">
        <v>250379.89</v>
      </c>
    </row>
    <row r="383" spans="1:4" outlineLevel="1" x14ac:dyDescent="0.25">
      <c r="A383" s="17" t="s">
        <v>208</v>
      </c>
      <c r="B383" s="17" t="s">
        <v>478</v>
      </c>
      <c r="C383" s="17" t="s">
        <v>76</v>
      </c>
      <c r="D383" s="17">
        <v>13636.36</v>
      </c>
    </row>
    <row r="384" spans="1:4" outlineLevel="1" x14ac:dyDescent="0.25">
      <c r="A384" s="17" t="s">
        <v>208</v>
      </c>
      <c r="B384" s="17" t="s">
        <v>479</v>
      </c>
      <c r="C384" s="17" t="s">
        <v>35</v>
      </c>
      <c r="D384" s="17">
        <v>1080</v>
      </c>
    </row>
    <row r="385" spans="1:5" outlineLevel="1" x14ac:dyDescent="0.25">
      <c r="A385" s="17" t="s">
        <v>208</v>
      </c>
      <c r="B385" s="17" t="s">
        <v>480</v>
      </c>
      <c r="C385" s="17" t="s">
        <v>502</v>
      </c>
      <c r="D385" s="17">
        <v>2900</v>
      </c>
    </row>
    <row r="386" spans="1:5" outlineLevel="1" x14ac:dyDescent="0.25">
      <c r="A386" s="17" t="s">
        <v>208</v>
      </c>
      <c r="B386" s="17" t="s">
        <v>481</v>
      </c>
      <c r="C386" s="17" t="s">
        <v>35</v>
      </c>
      <c r="D386" s="17">
        <v>2100</v>
      </c>
    </row>
    <row r="387" spans="1:5" outlineLevel="1" x14ac:dyDescent="0.25">
      <c r="A387" s="17" t="s">
        <v>208</v>
      </c>
      <c r="B387" s="17" t="s">
        <v>482</v>
      </c>
      <c r="C387" s="17" t="s">
        <v>7</v>
      </c>
      <c r="D387" s="17">
        <v>24600</v>
      </c>
    </row>
    <row r="388" spans="1:5" outlineLevel="1" x14ac:dyDescent="0.25">
      <c r="A388" s="17" t="s">
        <v>208</v>
      </c>
      <c r="B388" s="17" t="s">
        <v>483</v>
      </c>
      <c r="C388" s="17" t="s">
        <v>484</v>
      </c>
      <c r="D388" s="17">
        <v>3959767.1899999985</v>
      </c>
    </row>
    <row r="389" spans="1:5" outlineLevel="1" x14ac:dyDescent="0.25">
      <c r="A389" s="17" t="s">
        <v>208</v>
      </c>
      <c r="B389" s="17" t="s">
        <v>485</v>
      </c>
      <c r="C389" s="17" t="s">
        <v>298</v>
      </c>
      <c r="D389" s="17">
        <v>3172.5</v>
      </c>
    </row>
    <row r="390" spans="1:5" outlineLevel="1" x14ac:dyDescent="0.25">
      <c r="A390" s="17" t="s">
        <v>208</v>
      </c>
      <c r="B390" s="17" t="s">
        <v>486</v>
      </c>
      <c r="C390" s="17" t="s">
        <v>487</v>
      </c>
      <c r="D390" s="17">
        <v>20520.080000000002</v>
      </c>
    </row>
    <row r="391" spans="1:5" outlineLevel="1" x14ac:dyDescent="0.25">
      <c r="A391" s="17" t="s">
        <v>208</v>
      </c>
      <c r="B391" s="17" t="s">
        <v>488</v>
      </c>
      <c r="C391" s="17" t="s">
        <v>409</v>
      </c>
      <c r="D391" s="17">
        <v>9753.33</v>
      </c>
    </row>
    <row r="392" spans="1:5" outlineLevel="1" x14ac:dyDescent="0.25">
      <c r="A392" s="17" t="s">
        <v>208</v>
      </c>
      <c r="B392" s="17" t="s">
        <v>489</v>
      </c>
      <c r="C392" s="17" t="s">
        <v>51</v>
      </c>
      <c r="D392" s="17">
        <v>62376.3</v>
      </c>
    </row>
    <row r="393" spans="1:5" outlineLevel="1" x14ac:dyDescent="0.25">
      <c r="A393" s="17" t="s">
        <v>208</v>
      </c>
      <c r="B393" s="17" t="s">
        <v>490</v>
      </c>
      <c r="C393" s="17" t="s">
        <v>89</v>
      </c>
      <c r="D393" s="17">
        <v>90853.019999999975</v>
      </c>
    </row>
    <row r="394" spans="1:5" outlineLevel="1" x14ac:dyDescent="0.25">
      <c r="A394" s="17" t="s">
        <v>208</v>
      </c>
      <c r="B394" s="17" t="s">
        <v>491</v>
      </c>
      <c r="C394" s="17" t="s">
        <v>235</v>
      </c>
      <c r="D394" s="17">
        <v>12120</v>
      </c>
    </row>
    <row r="395" spans="1:5" outlineLevel="1" x14ac:dyDescent="0.25">
      <c r="A395" s="17" t="s">
        <v>208</v>
      </c>
      <c r="B395" s="17" t="s">
        <v>492</v>
      </c>
      <c r="C395" s="17" t="s">
        <v>35</v>
      </c>
      <c r="D395" s="17">
        <v>23227.279999999999</v>
      </c>
    </row>
    <row r="396" spans="1:5" x14ac:dyDescent="0.25">
      <c r="A396" s="19" t="s">
        <v>208</v>
      </c>
      <c r="B396" s="19" t="s">
        <v>493</v>
      </c>
      <c r="C396" s="19" t="s">
        <v>246</v>
      </c>
      <c r="D396" s="19">
        <v>1577.1</v>
      </c>
      <c r="E396" s="19">
        <f>COUNT(D145:D396)</f>
        <v>252</v>
      </c>
    </row>
    <row r="397" spans="1:5" x14ac:dyDescent="0.25">
      <c r="E397" s="17">
        <f>SUM(E107:E396)</f>
        <v>395</v>
      </c>
    </row>
  </sheetData>
  <sortState ref="A2:D454">
    <sortCondition ref="A2:A454"/>
    <sortCondition ref="B2:B454"/>
  </sortState>
  <pageMargins left="0.7" right="0.7" top="0.75" bottom="0.75" header="0.3" footer="0.3"/>
  <pageSetup paperSize="9" orientation="portrait" r:id="rId1"/>
  <headerFooter>
    <oddHeader>&amp;C&amp;B&amp;"Arial"&amp;12&amp;Kff0000​‌For Official Use Only‌​</oddHeader>
    <oddFooter>&amp;C&amp;B&amp;"Arial"&amp;12&amp;Kff0000​‌For Official Use Only‌​</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Introduction</vt:lpstr>
      <vt:lpstr>Consultants &gt;10K</vt:lpstr>
      <vt:lpstr>Consultants &lt;10K</vt:lpstr>
      <vt:lpstr>Count Vendors</vt:lpstr>
      <vt:lpstr>'Consultants &lt;10K'!Print_Titles</vt:lpstr>
      <vt:lpstr>'Consultants &gt;10K'!Print_Titles</vt:lpstr>
    </vt:vector>
  </TitlesOfParts>
  <Company>Victoria Police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WOOD, Helen.x</dc:creator>
  <cp:keywords>[DLM-ONLY:For-Official-Use-Only]</cp:keywords>
  <cp:lastModifiedBy>Mckinnon, Rowan.x</cp:lastModifiedBy>
  <cp:lastPrinted>2018-10-16T21:58:19Z</cp:lastPrinted>
  <dcterms:created xsi:type="dcterms:W3CDTF">2018-08-29T00:46:02Z</dcterms:created>
  <dcterms:modified xsi:type="dcterms:W3CDTF">2019-01-01T22:51:26Z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M_ProtectiveMarkingValue_Footer">
    <vt:lpwstr>For Official Use Only</vt:lpwstr>
  </property>
  <property fmtid="{D5CDD505-2E9C-101B-9397-08002B2CF9AE}" pid="3" name="PM_Caveats_Count">
    <vt:lpwstr>0</vt:lpwstr>
  </property>
  <property fmtid="{D5CDD505-2E9C-101B-9397-08002B2CF9AE}" pid="4" name="PM_Originator_Hash_SHA1">
    <vt:lpwstr>A0030A9AF6EBF2424FFF7F3DF4D6CD57E3356E76</vt:lpwstr>
  </property>
  <property fmtid="{D5CDD505-2E9C-101B-9397-08002B2CF9AE}" pid="5" name="PM_SecurityClassification">
    <vt:lpwstr>DLM-ONLY</vt:lpwstr>
  </property>
  <property fmtid="{D5CDD505-2E9C-101B-9397-08002B2CF9AE}" pid="6" name="PM_DisplayValueSecClassificationWithQualifier">
    <vt:lpwstr>For Official Use Only</vt:lpwstr>
  </property>
  <property fmtid="{D5CDD505-2E9C-101B-9397-08002B2CF9AE}" pid="7" name="PM_Qualifier">
    <vt:lpwstr>For-Official-Use-Only</vt:lpwstr>
  </property>
  <property fmtid="{D5CDD505-2E9C-101B-9397-08002B2CF9AE}" pid="8" name="PM_Hash_SHA1">
    <vt:lpwstr>E97E926EAF3FE56E6A321C5E44A6195222A7674E</vt:lpwstr>
  </property>
  <property fmtid="{D5CDD505-2E9C-101B-9397-08002B2CF9AE}" pid="9" name="PM_ProtectiveMarkingImage_Header">
    <vt:lpwstr>C:\Program Files (x86)\Common Files\janusNET Shared\janusSEAL\Images\DocumentSlashBlue.png</vt:lpwstr>
  </property>
  <property fmtid="{D5CDD505-2E9C-101B-9397-08002B2CF9AE}" pid="10" name="PM_InsertionValue">
    <vt:lpwstr>For Official Use Only</vt:lpwstr>
  </property>
  <property fmtid="{D5CDD505-2E9C-101B-9397-08002B2CF9AE}" pid="11" name="PM_ProtectiveMarkingValue_Header">
    <vt:lpwstr>For Official Use Only</vt:lpwstr>
  </property>
  <property fmtid="{D5CDD505-2E9C-101B-9397-08002B2CF9AE}" pid="12" name="PM_ProtectiveMarkingImage_Footer">
    <vt:lpwstr>C:\Program Files (x86)\Common Files\janusNET Shared\janusSEAL\Images\DocumentSlashBlue.png</vt:lpwstr>
  </property>
  <property fmtid="{D5CDD505-2E9C-101B-9397-08002B2CF9AE}" pid="13" name="PM_Namespace">
    <vt:lpwstr>2017.4.police.vic.gov.au</vt:lpwstr>
  </property>
  <property fmtid="{D5CDD505-2E9C-101B-9397-08002B2CF9AE}" pid="14" name="PM_Version">
    <vt:lpwstr>2012.3</vt:lpwstr>
  </property>
  <property fmtid="{D5CDD505-2E9C-101B-9397-08002B2CF9AE}" pid="15" name="PM_Originating_FileId">
    <vt:lpwstr>CC20AC139E3A4B379C9A91D2757E041A</vt:lpwstr>
  </property>
  <property fmtid="{D5CDD505-2E9C-101B-9397-08002B2CF9AE}" pid="16" name="PM_OriginationTimeStamp">
    <vt:lpwstr>2018-08-29T00:52:10Z</vt:lpwstr>
  </property>
  <property fmtid="{D5CDD505-2E9C-101B-9397-08002B2CF9AE}" pid="17" name="PM_Hash_Version">
    <vt:lpwstr>2016.1</vt:lpwstr>
  </property>
  <property fmtid="{D5CDD505-2E9C-101B-9397-08002B2CF9AE}" pid="18" name="PM_Hash_Salt_Prev">
    <vt:lpwstr>A50A870577E1D637E5EA9BC307DE79FD</vt:lpwstr>
  </property>
  <property fmtid="{D5CDD505-2E9C-101B-9397-08002B2CF9AE}" pid="19" name="PM_Hash_Salt">
    <vt:lpwstr>A50A870577E1D637E5EA9BC307DE79FD</vt:lpwstr>
  </property>
  <property fmtid="{D5CDD505-2E9C-101B-9397-08002B2CF9AE}" pid="20" name="PM_PrintOutPlacement_XLS">
    <vt:lpwstr>CenterFooter,CenterHeader</vt:lpwstr>
  </property>
</Properties>
</file>