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minimized="1" xWindow="240" yWindow="105" windowWidth="24780" windowHeight="11385"/>
  </bookViews>
  <sheets>
    <sheet name="Introduction" sheetId="30" r:id="rId1"/>
    <sheet name="Consultancies&gt;$10k" sheetId="1" r:id="rId2"/>
    <sheet name="Consultancies&lt;$10k" sheetId="32" r:id="rId3"/>
  </sheets>
  <definedNames>
    <definedName name="_Hlk398300388" localSheetId="2">'Consultancies&lt;$10k'!#REF!</definedName>
    <definedName name="_Hlk398300388" localSheetId="1">'Consultancies&gt;$10k'!$A$5</definedName>
    <definedName name="_Hlk521377724" localSheetId="2">'Consultancies&lt;$10k'!#REF!</definedName>
    <definedName name="_Hlk521377724" localSheetId="1">'Consultancies&gt;$10k'!#REF!</definedName>
    <definedName name="OLE_LINK11" localSheetId="2">'Consultancies&lt;$10k'!#REF!</definedName>
    <definedName name="OLE_LINK11" localSheetId="1">'Consultancies&gt;$10k'!#REF!</definedName>
    <definedName name="OLE_LINK16" localSheetId="2">'Consultancies&lt;$10k'!#REF!</definedName>
    <definedName name="OLE_LINK16" localSheetId="1">'Consultancies&gt;$10k'!#REF!</definedName>
    <definedName name="_xlnm.Print_Area" localSheetId="2">'Consultancies&lt;$10k'!$A$1:$E$27</definedName>
  </definedNames>
  <calcPr calcId="145621"/>
</workbook>
</file>

<file path=xl/calcChain.xml><?xml version="1.0" encoding="utf-8"?>
<calcChain xmlns="http://schemas.openxmlformats.org/spreadsheetml/2006/main">
  <c r="D23" i="32" l="1"/>
  <c r="C23" i="32"/>
  <c r="E37" i="1"/>
  <c r="D37" i="1"/>
  <c r="C37" i="1"/>
  <c r="E23" i="32" l="1"/>
</calcChain>
</file>

<file path=xl/sharedStrings.xml><?xml version="1.0" encoding="utf-8"?>
<sst xmlns="http://schemas.openxmlformats.org/spreadsheetml/2006/main" count="126" uniqueCount="111">
  <si>
    <t>Consultant engaged</t>
  </si>
  <si>
    <t>Purpose of consultancy</t>
  </si>
  <si>
    <t>KPMG</t>
  </si>
  <si>
    <t>TOTAL</t>
  </si>
  <si>
    <t xml:space="preserve">Consultant </t>
  </si>
  <si>
    <t>Purpose of Consultancy</t>
  </si>
  <si>
    <t>Total approved project fee (excluding GST)</t>
  </si>
  <si>
    <t>Expenditure 2014-15 (excluding GST)</t>
  </si>
  <si>
    <t>Future expenditure (excluding GST)</t>
  </si>
  <si>
    <t>Allan G Houston</t>
  </si>
  <si>
    <t xml:space="preserve"> Corporate Advisory Group Member</t>
  </si>
  <si>
    <t>Australian Multicultural Foundation Ltd</t>
  </si>
  <si>
    <t>Community consultations for a research project</t>
  </si>
  <si>
    <t>B A Serious Pty Ltd</t>
  </si>
  <si>
    <t xml:space="preserve">Feasibility study - OST simulator Project </t>
  </si>
  <si>
    <t>Capgemini Australia Pty Ltd</t>
  </si>
  <si>
    <t>Enterprise Mobility Solution Design - Mobility Solution Designer</t>
  </si>
  <si>
    <t>Catalyst IT Australia Pty Ltd</t>
  </si>
  <si>
    <t>Strategic eLearning Consulting body of work</t>
  </si>
  <si>
    <t>Clear Horizon Consulting Pty Ltd</t>
  </si>
  <si>
    <t xml:space="preserve">Koori Family Violence Police Protocols Project Evaluation </t>
  </si>
  <si>
    <t>Empirica Research Pty Ltd</t>
  </si>
  <si>
    <t>Eyewatch and Victoria Police Facebook Research</t>
  </si>
  <si>
    <t>Community Research into the understanding of Sex Offender Registration.</t>
  </si>
  <si>
    <t>Ernst and Young</t>
  </si>
  <si>
    <t>Consulting Services to Systems Analysis and Governance Division</t>
  </si>
  <si>
    <t>Gartner Australasia Pty Ltd</t>
  </si>
  <si>
    <t>Advice on IT services and middleware software</t>
  </si>
  <si>
    <t>Henderson Logistics</t>
  </si>
  <si>
    <t>Consultation and Report  for Police Stores efficiency improvements</t>
  </si>
  <si>
    <t>Iridium Recruitment Pty Ltd</t>
  </si>
  <si>
    <t>Development of media and communication services</t>
  </si>
  <si>
    <t>Kanellos Consulting Pty Ltd</t>
  </si>
  <si>
    <t>OH&amp;S Risk Assessments for CED Project</t>
  </si>
  <si>
    <t>Consultancy Services for the 2015 Sworn Enterprise Bargaining (EB) Project</t>
  </si>
  <si>
    <t xml:space="preserve">PIPP Reform Program Business Technology Strategy </t>
  </si>
  <si>
    <t>Landell Corporation Pty Ltd</t>
  </si>
  <si>
    <t>Consultancy Services for the Radio and Telecommunication Review</t>
  </si>
  <si>
    <t>Michelle Boswell</t>
  </si>
  <si>
    <t>Capacity and capability building for E-crime</t>
  </si>
  <si>
    <t>Mingara Australasia Pty Ltd</t>
  </si>
  <si>
    <t>Specialist Telecommunications Consultant</t>
  </si>
  <si>
    <t>Price Waterhouse Coopers</t>
  </si>
  <si>
    <t>Strategic partner for the Policing Information Process and Practice (PIPP) Reform Program</t>
  </si>
  <si>
    <t>Consultancy and advisory services on aerospace project</t>
  </si>
  <si>
    <t xml:space="preserve">Specialist Communications advice </t>
  </si>
  <si>
    <t>SAS Institute Australia</t>
  </si>
  <si>
    <t xml:space="preserve">Consultancy services for development of Statistical Analysis System (SAS) Corporate Statistics Warehouse and Reporting </t>
  </si>
  <si>
    <t>Simon Casey</t>
  </si>
  <si>
    <t xml:space="preserve">Provision of risk advice related to the use of semi-automatic pistols with tactical lights </t>
  </si>
  <si>
    <t>Stonebridge Systems Pty Ltd</t>
  </si>
  <si>
    <t xml:space="preserve"> Capability and Capacity Review for media and communications services</t>
  </si>
  <si>
    <t>Swinburne University of Technology</t>
  </si>
  <si>
    <t>Research: Violence in police custody project</t>
  </si>
  <si>
    <t>Victorian Equal Opportunity &amp; Human Rights Commission</t>
  </si>
  <si>
    <t>Addressing sex discrimination and sexual harassment, including predatory behaviour in Victoria Police</t>
  </si>
  <si>
    <t>Workforce Advantage Pty Ltd</t>
  </si>
  <si>
    <t>Training needs analysis for financial resources</t>
  </si>
  <si>
    <t>Organisational review for Forensic modernisation</t>
  </si>
  <si>
    <t>Published: 8 October 2015</t>
  </si>
  <si>
    <t>Details of individual consultancies (valued at less than $10 000) - Victoria Police</t>
  </si>
  <si>
    <t>Aditel</t>
  </si>
  <si>
    <t>A J Dever Pty Ltd</t>
  </si>
  <si>
    <t>Australian Centre for Post Traumatic Mental Health</t>
  </si>
  <si>
    <t>Brash Consulting Pty Ltd</t>
  </si>
  <si>
    <t>Complexity Solutions Pty Ltd</t>
  </si>
  <si>
    <t>EY Sweeney Research Pty Ltd</t>
  </si>
  <si>
    <t>Gordon Eric Vickers</t>
  </si>
  <si>
    <t>Kevin Scott Consultancy</t>
  </si>
  <si>
    <t>Metro Quest</t>
  </si>
  <si>
    <t>Novoture Pty Ltd</t>
  </si>
  <si>
    <t>Pathfinders Downunder Pty Ltd</t>
  </si>
  <si>
    <t>Peacemaker ADR</t>
  </si>
  <si>
    <t>Peter Edward Dein</t>
  </si>
  <si>
    <t>Project Direct Pty Ltd</t>
  </si>
  <si>
    <t>RixStewart Pty Ltd</t>
  </si>
  <si>
    <t>Strategic Advisory &amp; Facilitation Services Pty Ltd</t>
  </si>
  <si>
    <t>Strategies &amp; Solutions Group Pty Ltd</t>
  </si>
  <si>
    <t>Vincent Francis Hollis Rivers</t>
  </si>
  <si>
    <t>Initial Assessment, Research and Report</t>
  </si>
  <si>
    <t>Legal Opinion for Registration Division</t>
  </si>
  <si>
    <t>Development of a trauma informed early intervention mental health support service</t>
  </si>
  <si>
    <t>Behavioural assessment and Coaching</t>
  </si>
  <si>
    <t xml:space="preserve"> Corporate Advisory Group</t>
  </si>
  <si>
    <t xml:space="preserve">Analysis of research data in Relation to Women in Policing </t>
  </si>
  <si>
    <t>Quality Audit on Cold Weather Gear</t>
  </si>
  <si>
    <t>Professional advice and guidance on organisational strategy development and improvement</t>
  </si>
  <si>
    <t xml:space="preserve">OH&amp;S refresh program </t>
  </si>
  <si>
    <t>Health and Wellbeing Review</t>
  </si>
  <si>
    <t>Negotiation and communication mentoring and development</t>
  </si>
  <si>
    <t>Mediation Services for Chemistry Division</t>
  </si>
  <si>
    <t>Advice on internal investigation processes</t>
  </si>
  <si>
    <t>Probity advice to the IT Services Project</t>
  </si>
  <si>
    <t xml:space="preserve">Market research and specification development for PIPP Strategic Partner </t>
  </si>
  <si>
    <t>Review of Victoria Police Blue Ribbon Foundation Governance and Strategy</t>
  </si>
  <si>
    <t>Services for the Corporate Advisory Group</t>
  </si>
  <si>
    <t xml:space="preserve">Review of the National Institute of Forensic Science Directorate of ANZPAA </t>
  </si>
  <si>
    <t>Grand Total</t>
  </si>
  <si>
    <t>Details of consultancies under $10,000</t>
  </si>
  <si>
    <t xml:space="preserve">Details of consultancies valued at $10,000 or greater </t>
  </si>
  <si>
    <t>Details of individual consultancies (valued at $10 000 or greater excluding GST) - Victoria Police</t>
  </si>
  <si>
    <t>DETAILS OF CONSULTANCIES - VICTORIA POLICE</t>
  </si>
  <si>
    <t>Consultants were engaged in 2014-15 primarily for the following purposes:
• technical and specialist roles of a medical, security, communications, human resources, and evidentiary nature
• business/policy advice
• finance
• IT and communications
• recruitment and training
• security
• strategy development.</t>
  </si>
  <si>
    <t>Jacobs groups (Australia) Pty Ltd</t>
  </si>
  <si>
    <t>Temporary Training Facility</t>
  </si>
  <si>
    <t>OHS refresh Program</t>
  </si>
  <si>
    <t>Market research and specification development for PIPP Strategic Partner</t>
  </si>
  <si>
    <t>Consultancy services for Installation and data Migration Assessment</t>
  </si>
  <si>
    <t>Source: Annual Report Victoria Police Additional lnformation (http://www.police.vic.gov.au/content.asp?Document_ID=49)</t>
  </si>
  <si>
    <t xml:space="preserve">In 2014-15, there were 26 consultancies where the total fees payable to the consultants were $10,000 or greater. The total expenditure incurred during 2014-15 in relation to these consultancies was $2,836,284 ( excl. GST). </t>
  </si>
  <si>
    <t>In 2014-15, there were 18 consultancies engaged during the year, where the total fees payable to the consultants was less than $10,000. The total expenditure incurred during 2014-15 in relation to these consultancies was  97,025 (excl. GST).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</si>
</sst>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rgb="FF4A4A4A"/>
      <name val="Calibri"/>
      <family val="2"/>
      <scheme val="minor"/>
    </font>
    <font>
      <sz val="11"/>
      <color rgb="FF4C4C4C"/>
      <name val="Calibri"/>
      <family val="2"/>
    </font>
    <font>
      <sz val="10"/>
      <color rgb="FF4C4C4C"/>
      <name val="Calibri"/>
      <family val="2"/>
    </font>
    <font>
      <sz val="10"/>
      <color rgb="FF404040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b/>
      <sz val="9"/>
      <color theme="1"/>
      <name val="Calibri"/>
      <family val="2"/>
    </font>
    <font>
      <b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5F5F5F"/>
      </top>
      <bottom style="medium">
        <color rgb="FF5F5F5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 applyAlignment="1"/>
    <xf numFmtId="0" fontId="3" fillId="0" borderId="0" xfId="0" applyFont="1" applyAlignment="1">
      <alignment horizontal="justify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/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right" vertical="top" wrapText="1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>
      <alignment horizontal="right" vertical="top" wrapText="1"/>
    </xf>
    <xf numFmtId="3" fontId="10" fillId="0" borderId="2" xfId="0" applyNumberFormat="1" applyFont="1" applyBorder="1" applyAlignment="1">
      <alignment horizontal="right" vertical="center" wrapText="1"/>
    </xf>
    <xf numFmtId="3" fontId="10" fillId="0" borderId="3" xfId="0" applyNumberFormat="1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0" fontId="12" fillId="0" borderId="3" xfId="0" applyFont="1" applyBorder="1" applyAlignment="1">
      <alignment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showGridLines="0" tabSelected="1" view="pageBreakPreview" zoomScaleNormal="100" zoomScaleSheetLayoutView="100" workbookViewId="0">
      <selection activeCell="A6" sqref="A6"/>
    </sheetView>
  </sheetViews>
  <sheetFormatPr defaultRowHeight="12.75" x14ac:dyDescent="0.2"/>
  <cols>
    <col min="1" max="1" width="100.5703125" style="3" customWidth="1"/>
    <col min="2" max="16384" width="9.140625" style="5"/>
  </cols>
  <sheetData>
    <row r="1" spans="1:1" x14ac:dyDescent="0.2">
      <c r="A1" s="4" t="s">
        <v>101</v>
      </c>
    </row>
    <row r="2" spans="1:1" ht="5.25" customHeight="1" x14ac:dyDescent="0.2"/>
    <row r="3" spans="1:1" ht="110.25" customHeight="1" x14ac:dyDescent="0.2">
      <c r="A3" s="3" t="s">
        <v>102</v>
      </c>
    </row>
    <row r="5" spans="1:1" x14ac:dyDescent="0.2">
      <c r="A5" s="4" t="s">
        <v>99</v>
      </c>
    </row>
    <row r="6" spans="1:1" ht="25.5" customHeight="1" x14ac:dyDescent="0.2">
      <c r="A6" s="3" t="s">
        <v>109</v>
      </c>
    </row>
    <row r="8" spans="1:1" x14ac:dyDescent="0.2">
      <c r="A8" s="4" t="s">
        <v>98</v>
      </c>
    </row>
    <row r="9" spans="1:1" ht="48.75" customHeight="1" x14ac:dyDescent="0.2">
      <c r="A9" s="21" t="s">
        <v>110</v>
      </c>
    </row>
    <row r="13" spans="1:1" x14ac:dyDescent="0.2">
      <c r="A13" s="3" t="s">
        <v>108</v>
      </c>
    </row>
    <row r="14" spans="1:1" x14ac:dyDescent="0.2">
      <c r="A14" s="3" t="s">
        <v>59</v>
      </c>
    </row>
  </sheetData>
  <pageMargins left="0.7" right="0.7" top="0.75" bottom="0.75" header="0.3" footer="0.3"/>
  <pageSetup paperSize="9" orientation="portrait" r:id="rId1"/>
  <headerFooter>
    <oddHeader>&amp;C&amp;B&amp;"Arial"&amp;12&amp;Kff0000​‌UNCLASSIFIED ‌​</oddHeader>
    <oddFooter>&amp;C&amp;"arial,Bold"&amp;B&amp;"Arial"&amp;12&amp;Kff0000​‌UNCLASSIFIED ‌​</oddFooter>
    <evenFooter>&amp;C&amp;"arial,Bold"&amp;14&amp;KFF0000For Official Use Only</evenFooter>
    <firstFooter>&amp;C&amp;"arial,Bold"&amp;14&amp;KFF0000For Official Use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view="pageBreakPreview" topLeftCell="A24" zoomScaleNormal="100" zoomScaleSheetLayoutView="100" workbookViewId="0">
      <selection activeCell="A39" sqref="A39"/>
    </sheetView>
  </sheetViews>
  <sheetFormatPr defaultRowHeight="12.75" x14ac:dyDescent="0.2"/>
  <cols>
    <col min="1" max="1" width="25.7109375" style="5" customWidth="1"/>
    <col min="2" max="2" width="45.7109375" style="5" customWidth="1"/>
    <col min="3" max="5" width="13.7109375" style="5" customWidth="1"/>
    <col min="6" max="16384" width="9.140625" style="5"/>
  </cols>
  <sheetData>
    <row r="1" spans="1:5" x14ac:dyDescent="0.2">
      <c r="A1" s="1" t="s">
        <v>100</v>
      </c>
    </row>
    <row r="2" spans="1:5" x14ac:dyDescent="0.2">
      <c r="A2" s="2"/>
    </row>
    <row r="3" spans="1:5" ht="13.5" thickBot="1" x14ac:dyDescent="0.25"/>
    <row r="4" spans="1:5" ht="39" thickBot="1" x14ac:dyDescent="0.25">
      <c r="A4" s="8" t="s">
        <v>4</v>
      </c>
      <c r="B4" s="8" t="s">
        <v>5</v>
      </c>
      <c r="C4" s="9" t="s">
        <v>6</v>
      </c>
      <c r="D4" s="9" t="s">
        <v>7</v>
      </c>
      <c r="E4" s="9" t="s">
        <v>8</v>
      </c>
    </row>
    <row r="5" spans="1:5" ht="13.5" thickBot="1" x14ac:dyDescent="0.25">
      <c r="A5" s="10" t="s">
        <v>9</v>
      </c>
      <c r="B5" s="10" t="s">
        <v>10</v>
      </c>
      <c r="C5" s="15">
        <v>25434</v>
      </c>
      <c r="D5" s="15">
        <v>25434</v>
      </c>
      <c r="E5" s="15">
        <v>0</v>
      </c>
    </row>
    <row r="6" spans="1:5" ht="24.75" thickBot="1" x14ac:dyDescent="0.25">
      <c r="A6" s="11" t="s">
        <v>11</v>
      </c>
      <c r="B6" s="11" t="s">
        <v>12</v>
      </c>
      <c r="C6" s="16">
        <v>27729.05</v>
      </c>
      <c r="D6" s="16">
        <v>27729.05</v>
      </c>
      <c r="E6" s="16">
        <v>0</v>
      </c>
    </row>
    <row r="7" spans="1:5" ht="13.5" thickBot="1" x14ac:dyDescent="0.25">
      <c r="A7" s="11" t="s">
        <v>13</v>
      </c>
      <c r="B7" s="11" t="s">
        <v>14</v>
      </c>
      <c r="C7" s="16">
        <v>60000</v>
      </c>
      <c r="D7" s="16">
        <v>60000</v>
      </c>
      <c r="E7" s="16">
        <v>0</v>
      </c>
    </row>
    <row r="8" spans="1:5" ht="24.75" thickBot="1" x14ac:dyDescent="0.25">
      <c r="A8" s="11" t="s">
        <v>15</v>
      </c>
      <c r="B8" s="11" t="s">
        <v>16</v>
      </c>
      <c r="C8" s="16">
        <v>278997.27272727271</v>
      </c>
      <c r="D8" s="16">
        <v>253635</v>
      </c>
      <c r="E8" s="16">
        <v>25362</v>
      </c>
    </row>
    <row r="9" spans="1:5" ht="13.5" thickBot="1" x14ac:dyDescent="0.25">
      <c r="A9" s="11" t="s">
        <v>17</v>
      </c>
      <c r="B9" s="11" t="s">
        <v>18</v>
      </c>
      <c r="C9" s="16">
        <v>42000</v>
      </c>
      <c r="D9" s="16">
        <v>42000</v>
      </c>
      <c r="E9" s="16">
        <v>0</v>
      </c>
    </row>
    <row r="10" spans="1:5" ht="24.75" thickBot="1" x14ac:dyDescent="0.25">
      <c r="A10" s="11" t="s">
        <v>19</v>
      </c>
      <c r="B10" s="11" t="s">
        <v>20</v>
      </c>
      <c r="C10" s="16">
        <v>20040</v>
      </c>
      <c r="D10" s="16">
        <v>20040</v>
      </c>
      <c r="E10" s="16">
        <v>0</v>
      </c>
    </row>
    <row r="11" spans="1:5" ht="13.5" thickBot="1" x14ac:dyDescent="0.25">
      <c r="A11" s="11" t="s">
        <v>21</v>
      </c>
      <c r="B11" s="11" t="s">
        <v>22</v>
      </c>
      <c r="C11" s="16">
        <v>15000</v>
      </c>
      <c r="D11" s="16">
        <v>15000</v>
      </c>
      <c r="E11" s="16">
        <v>0</v>
      </c>
    </row>
    <row r="12" spans="1:5" ht="24.75" thickBot="1" x14ac:dyDescent="0.25">
      <c r="A12" s="11" t="s">
        <v>21</v>
      </c>
      <c r="B12" s="11" t="s">
        <v>23</v>
      </c>
      <c r="C12" s="16">
        <v>59090.909090909088</v>
      </c>
      <c r="D12" s="16">
        <v>59090.909090909088</v>
      </c>
      <c r="E12" s="16">
        <v>0</v>
      </c>
    </row>
    <row r="13" spans="1:5" ht="24.75" thickBot="1" x14ac:dyDescent="0.25">
      <c r="A13" s="11" t="s">
        <v>24</v>
      </c>
      <c r="B13" s="11" t="s">
        <v>25</v>
      </c>
      <c r="C13" s="16">
        <v>159000</v>
      </c>
      <c r="D13" s="16">
        <v>140000</v>
      </c>
      <c r="E13" s="16">
        <v>19000</v>
      </c>
    </row>
    <row r="14" spans="1:5" ht="13.5" thickBot="1" x14ac:dyDescent="0.25">
      <c r="A14" s="11" t="s">
        <v>26</v>
      </c>
      <c r="B14" s="11" t="s">
        <v>27</v>
      </c>
      <c r="C14" s="16">
        <v>85950</v>
      </c>
      <c r="D14" s="16">
        <v>85950</v>
      </c>
      <c r="E14" s="16">
        <v>0</v>
      </c>
    </row>
    <row r="15" spans="1:5" ht="24.75" thickBot="1" x14ac:dyDescent="0.25">
      <c r="A15" s="11" t="s">
        <v>28</v>
      </c>
      <c r="B15" s="11" t="s">
        <v>29</v>
      </c>
      <c r="C15" s="16">
        <v>23901</v>
      </c>
      <c r="D15" s="16">
        <v>23901</v>
      </c>
      <c r="E15" s="16">
        <v>0</v>
      </c>
    </row>
    <row r="16" spans="1:5" ht="13.5" thickBot="1" x14ac:dyDescent="0.25">
      <c r="A16" s="11" t="s">
        <v>30</v>
      </c>
      <c r="B16" s="11" t="s">
        <v>31</v>
      </c>
      <c r="C16" s="16">
        <v>29532.472727272729</v>
      </c>
      <c r="D16" s="16">
        <v>29532.472727272729</v>
      </c>
      <c r="E16" s="16">
        <v>0</v>
      </c>
    </row>
    <row r="17" spans="1:5" ht="13.5" thickBot="1" x14ac:dyDescent="0.25">
      <c r="A17" s="11" t="s">
        <v>32</v>
      </c>
      <c r="B17" s="11" t="s">
        <v>33</v>
      </c>
      <c r="C17" s="16">
        <v>10500</v>
      </c>
      <c r="D17" s="16">
        <v>10500</v>
      </c>
      <c r="E17" s="16">
        <v>0</v>
      </c>
    </row>
    <row r="18" spans="1:5" ht="24.75" thickBot="1" x14ac:dyDescent="0.25">
      <c r="A18" s="11" t="s">
        <v>103</v>
      </c>
      <c r="B18" s="11" t="s">
        <v>104</v>
      </c>
      <c r="C18" s="16">
        <v>17600</v>
      </c>
      <c r="D18" s="16">
        <v>17600</v>
      </c>
      <c r="E18" s="16">
        <v>0</v>
      </c>
    </row>
    <row r="19" spans="1:5" ht="24.75" thickBot="1" x14ac:dyDescent="0.25">
      <c r="A19" s="11" t="s">
        <v>2</v>
      </c>
      <c r="B19" s="11" t="s">
        <v>34</v>
      </c>
      <c r="C19" s="16">
        <v>394586</v>
      </c>
      <c r="D19" s="16">
        <v>322843.45</v>
      </c>
      <c r="E19" s="16">
        <v>71743</v>
      </c>
    </row>
    <row r="20" spans="1:5" ht="13.5" thickBot="1" x14ac:dyDescent="0.25">
      <c r="A20" s="11" t="s">
        <v>2</v>
      </c>
      <c r="B20" s="11" t="s">
        <v>35</v>
      </c>
      <c r="C20" s="16">
        <v>364401.81818181818</v>
      </c>
      <c r="D20" s="16">
        <v>93171.618181818179</v>
      </c>
      <c r="E20" s="16">
        <v>271230</v>
      </c>
    </row>
    <row r="21" spans="1:5" ht="24.75" thickBot="1" x14ac:dyDescent="0.25">
      <c r="A21" s="11" t="s">
        <v>36</v>
      </c>
      <c r="B21" s="11" t="s">
        <v>37</v>
      </c>
      <c r="C21" s="16">
        <v>21818</v>
      </c>
      <c r="D21" s="16">
        <v>21818</v>
      </c>
      <c r="E21" s="16">
        <v>0</v>
      </c>
    </row>
    <row r="22" spans="1:5" ht="13.5" thickBot="1" x14ac:dyDescent="0.25">
      <c r="A22" s="11" t="s">
        <v>69</v>
      </c>
      <c r="B22" s="11" t="s">
        <v>105</v>
      </c>
      <c r="C22" s="16">
        <v>16500</v>
      </c>
      <c r="D22" s="16">
        <v>16500</v>
      </c>
      <c r="E22" s="16">
        <v>0</v>
      </c>
    </row>
    <row r="23" spans="1:5" ht="13.5" thickBot="1" x14ac:dyDescent="0.25">
      <c r="A23" s="11" t="s">
        <v>38</v>
      </c>
      <c r="B23" s="11" t="s">
        <v>39</v>
      </c>
      <c r="C23" s="16">
        <v>28962</v>
      </c>
      <c r="D23" s="16">
        <v>28692</v>
      </c>
      <c r="E23" s="16">
        <v>0</v>
      </c>
    </row>
    <row r="24" spans="1:5" ht="13.5" thickBot="1" x14ac:dyDescent="0.25">
      <c r="A24" s="11" t="s">
        <v>40</v>
      </c>
      <c r="B24" s="11" t="s">
        <v>41</v>
      </c>
      <c r="C24" s="16">
        <v>141654.54545454544</v>
      </c>
      <c r="D24" s="16">
        <v>128051.58</v>
      </c>
      <c r="E24" s="16">
        <v>13603</v>
      </c>
    </row>
    <row r="25" spans="1:5" ht="24.75" thickBot="1" x14ac:dyDescent="0.25">
      <c r="A25" s="11" t="s">
        <v>42</v>
      </c>
      <c r="B25" s="11" t="s">
        <v>43</v>
      </c>
      <c r="C25" s="16">
        <v>1812013.6363636362</v>
      </c>
      <c r="D25" s="16">
        <v>287337.27272727271</v>
      </c>
      <c r="E25" s="16">
        <v>1524676.3636363638</v>
      </c>
    </row>
    <row r="26" spans="1:5" ht="13.5" thickBot="1" x14ac:dyDescent="0.25">
      <c r="A26" s="11" t="s">
        <v>42</v>
      </c>
      <c r="B26" s="11" t="s">
        <v>44</v>
      </c>
      <c r="C26" s="16">
        <v>200000</v>
      </c>
      <c r="D26" s="16">
        <v>225091.60909090907</v>
      </c>
      <c r="E26" s="16">
        <v>0</v>
      </c>
    </row>
    <row r="27" spans="1:5" ht="13.5" thickBot="1" x14ac:dyDescent="0.25">
      <c r="A27" s="11" t="s">
        <v>42</v>
      </c>
      <c r="B27" s="11" t="s">
        <v>45</v>
      </c>
      <c r="C27" s="16">
        <v>40800</v>
      </c>
      <c r="D27" s="16">
        <v>40800</v>
      </c>
      <c r="E27" s="16">
        <v>0</v>
      </c>
    </row>
    <row r="28" spans="1:5" ht="24.75" thickBot="1" x14ac:dyDescent="0.25">
      <c r="A28" s="11" t="s">
        <v>75</v>
      </c>
      <c r="B28" s="11" t="s">
        <v>106</v>
      </c>
      <c r="C28" s="16">
        <v>30663</v>
      </c>
      <c r="D28" s="16">
        <v>30663</v>
      </c>
      <c r="E28" s="16">
        <v>0</v>
      </c>
    </row>
    <row r="29" spans="1:5" ht="24.75" thickBot="1" x14ac:dyDescent="0.25">
      <c r="A29" s="11" t="s">
        <v>46</v>
      </c>
      <c r="B29" s="11" t="s">
        <v>107</v>
      </c>
      <c r="C29" s="16">
        <v>257587</v>
      </c>
      <c r="D29" s="16">
        <v>257587</v>
      </c>
      <c r="E29" s="16">
        <v>0</v>
      </c>
    </row>
    <row r="30" spans="1:5" ht="36.75" thickBot="1" x14ac:dyDescent="0.25">
      <c r="A30" s="10" t="s">
        <v>46</v>
      </c>
      <c r="B30" s="11" t="s">
        <v>47</v>
      </c>
      <c r="C30" s="16">
        <v>224152.5</v>
      </c>
      <c r="D30" s="16">
        <v>44850</v>
      </c>
      <c r="E30" s="16">
        <v>0</v>
      </c>
    </row>
    <row r="31" spans="1:5" ht="24.75" thickBot="1" x14ac:dyDescent="0.25">
      <c r="A31" s="11" t="s">
        <v>48</v>
      </c>
      <c r="B31" s="11" t="s">
        <v>49</v>
      </c>
      <c r="C31" s="16">
        <v>18000</v>
      </c>
      <c r="D31" s="16">
        <v>18000</v>
      </c>
      <c r="E31" s="16">
        <v>0</v>
      </c>
    </row>
    <row r="32" spans="1:5" ht="24.75" thickBot="1" x14ac:dyDescent="0.25">
      <c r="A32" s="11" t="s">
        <v>50</v>
      </c>
      <c r="B32" s="11" t="s">
        <v>51</v>
      </c>
      <c r="C32" s="16">
        <v>15175</v>
      </c>
      <c r="D32" s="16">
        <v>15175</v>
      </c>
      <c r="E32" s="16">
        <v>0</v>
      </c>
    </row>
    <row r="33" spans="1:5" ht="24.75" thickBot="1" x14ac:dyDescent="0.25">
      <c r="A33" s="11" t="s">
        <v>52</v>
      </c>
      <c r="B33" s="11" t="s">
        <v>53</v>
      </c>
      <c r="C33" s="16">
        <v>48224.02</v>
      </c>
      <c r="D33" s="16">
        <v>48224.02</v>
      </c>
      <c r="E33" s="16">
        <v>0</v>
      </c>
    </row>
    <row r="34" spans="1:5" ht="24.75" thickBot="1" x14ac:dyDescent="0.25">
      <c r="A34" s="11" t="s">
        <v>54</v>
      </c>
      <c r="B34" s="11" t="s">
        <v>55</v>
      </c>
      <c r="C34" s="16">
        <v>836363.63636363635</v>
      </c>
      <c r="D34" s="16">
        <v>384421.81818181818</v>
      </c>
      <c r="E34" s="16">
        <v>451941.81818181818</v>
      </c>
    </row>
    <row r="35" spans="1:5" ht="13.5" thickBot="1" x14ac:dyDescent="0.25">
      <c r="A35" s="11" t="s">
        <v>56</v>
      </c>
      <c r="B35" s="11" t="s">
        <v>57</v>
      </c>
      <c r="C35" s="16">
        <v>100000</v>
      </c>
      <c r="D35" s="16">
        <v>45000</v>
      </c>
      <c r="E35" s="16">
        <v>55000</v>
      </c>
    </row>
    <row r="36" spans="1:5" ht="13.5" thickBot="1" x14ac:dyDescent="0.25">
      <c r="A36" s="11" t="s">
        <v>56</v>
      </c>
      <c r="B36" s="11" t="s">
        <v>58</v>
      </c>
      <c r="C36" s="18">
        <v>17375</v>
      </c>
      <c r="D36" s="18">
        <v>17375</v>
      </c>
      <c r="E36" s="18">
        <v>0</v>
      </c>
    </row>
    <row r="37" spans="1:5" ht="13.5" thickBot="1" x14ac:dyDescent="0.25">
      <c r="A37" s="19" t="s">
        <v>3</v>
      </c>
      <c r="B37" s="11"/>
      <c r="C37" s="20">
        <f>SUM(C5:C36)</f>
        <v>5423050.8609090904</v>
      </c>
      <c r="D37" s="20">
        <f>SUM(D5:D36)</f>
        <v>2836013.8000000003</v>
      </c>
      <c r="E37" s="20">
        <f>SUM(E5:E36)</f>
        <v>2432556.1818181821</v>
      </c>
    </row>
    <row r="38" spans="1:5" x14ac:dyDescent="0.2">
      <c r="A38" s="12"/>
      <c r="B38" s="13"/>
      <c r="C38" s="14"/>
      <c r="D38" s="14"/>
      <c r="E38" s="14"/>
    </row>
    <row r="39" spans="1:5" x14ac:dyDescent="0.2">
      <c r="A39" s="5" t="s">
        <v>108</v>
      </c>
      <c r="B39" s="7"/>
      <c r="C39" s="7"/>
      <c r="D39" s="7"/>
    </row>
    <row r="40" spans="1:5" x14ac:dyDescent="0.2">
      <c r="A40" s="5" t="s">
        <v>59</v>
      </c>
      <c r="B40" s="7"/>
      <c r="C40" s="7"/>
      <c r="D40" s="7"/>
    </row>
    <row r="41" spans="1:5" x14ac:dyDescent="0.2">
      <c r="A41" s="3"/>
      <c r="B41" s="7"/>
      <c r="C41" s="7"/>
      <c r="D41" s="7"/>
    </row>
    <row r="42" spans="1:5" x14ac:dyDescent="0.2">
      <c r="A42" s="6"/>
      <c r="B42" s="7"/>
      <c r="C42" s="7"/>
      <c r="D42" s="7"/>
    </row>
    <row r="43" spans="1:5" x14ac:dyDescent="0.2">
      <c r="A43" s="6"/>
      <c r="B43" s="7"/>
      <c r="C43" s="7"/>
      <c r="D43" s="7"/>
    </row>
    <row r="44" spans="1:5" x14ac:dyDescent="0.2">
      <c r="B44" s="7"/>
      <c r="C44" s="7"/>
      <c r="D44" s="7"/>
    </row>
    <row r="45" spans="1:5" x14ac:dyDescent="0.2">
      <c r="B45" s="7"/>
      <c r="C45" s="7"/>
      <c r="D45" s="7"/>
    </row>
  </sheetData>
  <pageMargins left="0.7" right="0.7" top="0.75" bottom="0.75" header="0.3" footer="0.3"/>
  <pageSetup paperSize="9" orientation="portrait" r:id="rId1"/>
  <headerFooter>
    <oddHeader>&amp;C&amp;B&amp;"Arial"&amp;12&amp;Kff0000​‌UNCLASSIFIED ‌​</oddHeader>
    <oddFooter>&amp;C&amp;"arial,Bold"&amp;B&amp;"Arial"&amp;12&amp;Kff0000​‌UNCLASSIFIED ‌​</oddFooter>
    <evenFooter>&amp;C&amp;"arial,Bold"&amp;14&amp;KFF0000For Official Use Only</evenFooter>
    <firstFooter>&amp;C&amp;"arial,Bold"&amp;14&amp;KFF0000For Official Use Only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view="pageBreakPreview" zoomScaleNormal="100" zoomScaleSheetLayoutView="100" workbookViewId="0">
      <selection activeCell="K20" sqref="K20"/>
    </sheetView>
  </sheetViews>
  <sheetFormatPr defaultRowHeight="12.75" x14ac:dyDescent="0.2"/>
  <cols>
    <col min="1" max="1" width="25.7109375" style="5" customWidth="1"/>
    <col min="2" max="2" width="45.7109375" style="5" customWidth="1"/>
    <col min="3" max="5" width="13.7109375" style="5" customWidth="1"/>
    <col min="6" max="16384" width="9.140625" style="5"/>
  </cols>
  <sheetData>
    <row r="1" spans="1:5" x14ac:dyDescent="0.2">
      <c r="A1" s="1" t="s">
        <v>60</v>
      </c>
    </row>
    <row r="2" spans="1:5" x14ac:dyDescent="0.2">
      <c r="A2" s="2"/>
    </row>
    <row r="3" spans="1:5" ht="13.5" thickBot="1" x14ac:dyDescent="0.25"/>
    <row r="4" spans="1:5" ht="39" thickBot="1" x14ac:dyDescent="0.25">
      <c r="A4" s="8" t="s">
        <v>0</v>
      </c>
      <c r="B4" s="8" t="s">
        <v>1</v>
      </c>
      <c r="C4" s="9" t="s">
        <v>6</v>
      </c>
      <c r="D4" s="9" t="s">
        <v>7</v>
      </c>
      <c r="E4" s="9" t="s">
        <v>8</v>
      </c>
    </row>
    <row r="5" spans="1:5" ht="13.5" thickBot="1" x14ac:dyDescent="0.25">
      <c r="A5" s="10" t="s">
        <v>61</v>
      </c>
      <c r="B5" s="10" t="s">
        <v>79</v>
      </c>
      <c r="C5" s="15">
        <v>5040</v>
      </c>
      <c r="D5" s="15">
        <v>5040</v>
      </c>
      <c r="E5" s="15">
        <v>0</v>
      </c>
    </row>
    <row r="6" spans="1:5" ht="13.5" thickBot="1" x14ac:dyDescent="0.25">
      <c r="A6" s="11" t="s">
        <v>62</v>
      </c>
      <c r="B6" s="11" t="s">
        <v>80</v>
      </c>
      <c r="C6" s="16">
        <v>5386</v>
      </c>
      <c r="D6" s="16">
        <v>5386</v>
      </c>
      <c r="E6" s="17">
        <v>0</v>
      </c>
    </row>
    <row r="7" spans="1:5" ht="24.75" thickBot="1" x14ac:dyDescent="0.25">
      <c r="A7" s="11" t="s">
        <v>63</v>
      </c>
      <c r="B7" s="11" t="s">
        <v>81</v>
      </c>
      <c r="C7" s="16">
        <v>5700</v>
      </c>
      <c r="D7" s="16">
        <v>5700</v>
      </c>
      <c r="E7" s="16">
        <v>0</v>
      </c>
    </row>
    <row r="8" spans="1:5" ht="13.5" thickBot="1" x14ac:dyDescent="0.25">
      <c r="A8" s="10" t="s">
        <v>64</v>
      </c>
      <c r="B8" s="10" t="s">
        <v>82</v>
      </c>
      <c r="C8" s="15">
        <v>4200</v>
      </c>
      <c r="D8" s="15">
        <v>4200</v>
      </c>
      <c r="E8" s="15">
        <v>0</v>
      </c>
    </row>
    <row r="9" spans="1:5" ht="13.5" thickBot="1" x14ac:dyDescent="0.25">
      <c r="A9" s="11" t="s">
        <v>65</v>
      </c>
      <c r="B9" s="11" t="s">
        <v>83</v>
      </c>
      <c r="C9" s="16">
        <v>2678.9</v>
      </c>
      <c r="D9" s="16">
        <v>2678.9</v>
      </c>
      <c r="E9" s="17">
        <v>0</v>
      </c>
    </row>
    <row r="10" spans="1:5" ht="24.75" thickBot="1" x14ac:dyDescent="0.25">
      <c r="A10" s="11" t="s">
        <v>66</v>
      </c>
      <c r="B10" s="11" t="s">
        <v>84</v>
      </c>
      <c r="C10" s="16">
        <v>4000</v>
      </c>
      <c r="D10" s="16">
        <v>4000</v>
      </c>
      <c r="E10" s="16">
        <v>0</v>
      </c>
    </row>
    <row r="11" spans="1:5" ht="13.5" thickBot="1" x14ac:dyDescent="0.25">
      <c r="A11" s="10" t="s">
        <v>67</v>
      </c>
      <c r="B11" s="10" t="s">
        <v>85</v>
      </c>
      <c r="C11" s="15">
        <v>4654</v>
      </c>
      <c r="D11" s="15">
        <v>4654</v>
      </c>
      <c r="E11" s="15">
        <v>0</v>
      </c>
    </row>
    <row r="12" spans="1:5" ht="24.75" thickBot="1" x14ac:dyDescent="0.25">
      <c r="A12" s="11" t="s">
        <v>68</v>
      </c>
      <c r="B12" s="11" t="s">
        <v>86</v>
      </c>
      <c r="C12" s="16">
        <v>1200</v>
      </c>
      <c r="D12" s="16">
        <v>1200</v>
      </c>
      <c r="E12" s="17">
        <v>0</v>
      </c>
    </row>
    <row r="13" spans="1:5" ht="13.5" thickBot="1" x14ac:dyDescent="0.25">
      <c r="A13" s="11" t="s">
        <v>69</v>
      </c>
      <c r="B13" s="11" t="s">
        <v>87</v>
      </c>
      <c r="C13" s="16">
        <v>9000</v>
      </c>
      <c r="D13" s="16">
        <v>9000</v>
      </c>
      <c r="E13" s="16">
        <v>0</v>
      </c>
    </row>
    <row r="14" spans="1:5" ht="13.5" thickBot="1" x14ac:dyDescent="0.25">
      <c r="A14" s="10" t="s">
        <v>70</v>
      </c>
      <c r="B14" s="10" t="s">
        <v>88</v>
      </c>
      <c r="C14" s="15">
        <v>5850</v>
      </c>
      <c r="D14" s="15">
        <v>5850</v>
      </c>
      <c r="E14" s="15">
        <v>0</v>
      </c>
    </row>
    <row r="15" spans="1:5" ht="24.75" thickBot="1" x14ac:dyDescent="0.25">
      <c r="A15" s="11" t="s">
        <v>71</v>
      </c>
      <c r="B15" s="11" t="s">
        <v>89</v>
      </c>
      <c r="C15" s="16">
        <v>1500</v>
      </c>
      <c r="D15" s="16">
        <v>1500</v>
      </c>
      <c r="E15" s="17">
        <v>0</v>
      </c>
    </row>
    <row r="16" spans="1:5" ht="13.5" thickBot="1" x14ac:dyDescent="0.25">
      <c r="A16" s="11" t="s">
        <v>72</v>
      </c>
      <c r="B16" s="11" t="s">
        <v>90</v>
      </c>
      <c r="C16" s="16">
        <v>7292.85</v>
      </c>
      <c r="D16" s="16">
        <v>7293</v>
      </c>
      <c r="E16" s="16">
        <v>0</v>
      </c>
    </row>
    <row r="17" spans="1:5" ht="13.5" thickBot="1" x14ac:dyDescent="0.25">
      <c r="A17" s="10" t="s">
        <v>73</v>
      </c>
      <c r="B17" s="10" t="s">
        <v>91</v>
      </c>
      <c r="C17" s="15">
        <v>6351</v>
      </c>
      <c r="D17" s="15">
        <v>6351.39</v>
      </c>
      <c r="E17" s="15">
        <v>0</v>
      </c>
    </row>
    <row r="18" spans="1:5" ht="13.5" thickBot="1" x14ac:dyDescent="0.25">
      <c r="A18" s="11" t="s">
        <v>74</v>
      </c>
      <c r="B18" s="11" t="s">
        <v>92</v>
      </c>
      <c r="C18" s="16">
        <v>7000</v>
      </c>
      <c r="D18" s="16">
        <v>7000</v>
      </c>
      <c r="E18" s="17">
        <v>0</v>
      </c>
    </row>
    <row r="19" spans="1:5" ht="24.75" thickBot="1" x14ac:dyDescent="0.25">
      <c r="A19" s="10" t="s">
        <v>76</v>
      </c>
      <c r="B19" s="10" t="s">
        <v>94</v>
      </c>
      <c r="C19" s="15">
        <v>9600</v>
      </c>
      <c r="D19" s="15">
        <v>9600</v>
      </c>
      <c r="E19" s="15">
        <v>0</v>
      </c>
    </row>
    <row r="20" spans="1:5" ht="24.75" thickBot="1" x14ac:dyDescent="0.25">
      <c r="A20" s="11" t="s">
        <v>75</v>
      </c>
      <c r="B20" s="11" t="s">
        <v>93</v>
      </c>
      <c r="C20" s="16">
        <v>6670</v>
      </c>
      <c r="D20" s="16">
        <v>6670</v>
      </c>
      <c r="E20" s="16">
        <v>0</v>
      </c>
    </row>
    <row r="21" spans="1:5" ht="24.75" thickBot="1" x14ac:dyDescent="0.25">
      <c r="A21" s="11" t="s">
        <v>77</v>
      </c>
      <c r="B21" s="11" t="s">
        <v>95</v>
      </c>
      <c r="C21" s="16">
        <v>6402.03</v>
      </c>
      <c r="D21" s="16">
        <v>6402.03</v>
      </c>
      <c r="E21" s="17">
        <v>0</v>
      </c>
    </row>
    <row r="22" spans="1:5" ht="24.75" thickBot="1" x14ac:dyDescent="0.25">
      <c r="A22" s="11" t="s">
        <v>78</v>
      </c>
      <c r="B22" s="11" t="s">
        <v>96</v>
      </c>
      <c r="C22" s="16">
        <v>4500</v>
      </c>
      <c r="D22" s="16">
        <v>4500</v>
      </c>
      <c r="E22" s="16">
        <v>0</v>
      </c>
    </row>
    <row r="23" spans="1:5" ht="13.5" thickBot="1" x14ac:dyDescent="0.25">
      <c r="A23" s="19" t="s">
        <v>97</v>
      </c>
      <c r="B23" s="11"/>
      <c r="C23" s="20">
        <f>SUM(C5:C22)</f>
        <v>97024.78</v>
      </c>
      <c r="D23" s="20">
        <f>SUM(D5:D22)</f>
        <v>97025.32</v>
      </c>
      <c r="E23" s="20">
        <f>SUM(E20:E22)</f>
        <v>0</v>
      </c>
    </row>
    <row r="24" spans="1:5" x14ac:dyDescent="0.2">
      <c r="A24" s="13"/>
      <c r="B24" s="13"/>
      <c r="C24" s="14"/>
    </row>
    <row r="25" spans="1:5" x14ac:dyDescent="0.2">
      <c r="A25" s="5" t="s">
        <v>108</v>
      </c>
      <c r="B25" s="7"/>
      <c r="C25" s="7"/>
      <c r="D25" s="7"/>
    </row>
    <row r="26" spans="1:5" x14ac:dyDescent="0.2">
      <c r="A26" s="5" t="s">
        <v>59</v>
      </c>
      <c r="B26" s="7"/>
      <c r="C26" s="7"/>
      <c r="D26" s="7"/>
    </row>
    <row r="27" spans="1:5" x14ac:dyDescent="0.2">
      <c r="A27" s="3"/>
      <c r="B27" s="7"/>
      <c r="C27" s="7"/>
      <c r="D27" s="7"/>
    </row>
    <row r="28" spans="1:5" x14ac:dyDescent="0.2">
      <c r="A28" s="6"/>
      <c r="B28" s="7"/>
      <c r="C28" s="7"/>
      <c r="D28" s="7"/>
    </row>
    <row r="29" spans="1:5" x14ac:dyDescent="0.2">
      <c r="A29" s="6"/>
      <c r="B29" s="7"/>
      <c r="C29" s="7"/>
      <c r="D29" s="7"/>
    </row>
    <row r="30" spans="1:5" x14ac:dyDescent="0.2">
      <c r="B30" s="7"/>
      <c r="C30" s="7"/>
      <c r="D30" s="7"/>
    </row>
    <row r="31" spans="1:5" x14ac:dyDescent="0.2">
      <c r="B31" s="7"/>
      <c r="C31" s="7"/>
      <c r="D31" s="7"/>
    </row>
  </sheetData>
  <pageMargins left="0.7" right="0.7" top="0.75" bottom="0.75" header="0.3" footer="0.3"/>
  <pageSetup paperSize="9" scale="79" orientation="portrait" r:id="rId1"/>
  <headerFooter>
    <oddHeader>&amp;C&amp;B&amp;"Arial"&amp;12&amp;Kff0000​‌UNCLASSIFIED ‌​</oddHeader>
    <oddFooter>&amp;C&amp;"arial,Bold"&amp;B&amp;"Arial"&amp;12&amp;Kff0000​‌UNCLASSIFIED ‌​</oddFooter>
    <evenFooter>&amp;C&amp;"arial,Bold"&amp;14&amp;KFF0000For Official Use Only</evenFooter>
    <firstFooter>&amp;C&amp;"arial,Bold"&amp;14&amp;KFF0000For Official Use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Introduction</vt:lpstr>
      <vt:lpstr>Consultancies&gt;$10k</vt:lpstr>
      <vt:lpstr>Consultancies&lt;$10k</vt:lpstr>
      <vt:lpstr>'Consultancies&gt;$10k'!_Hlk398300388</vt:lpstr>
      <vt:lpstr>'Consultancies&lt;$10k'!Print_Area</vt:lpstr>
    </vt:vector>
  </TitlesOfParts>
  <Company>CenITex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Chan</dc:creator>
  <cp:keywords>[UNCLASSIFIED]</cp:keywords>
  <cp:lastModifiedBy>Mckinnon, Rowan.x</cp:lastModifiedBy>
  <cp:lastPrinted>2015-12-17T00:35:12Z</cp:lastPrinted>
  <dcterms:created xsi:type="dcterms:W3CDTF">2014-11-10T21:41:00Z</dcterms:created>
  <dcterms:modified xsi:type="dcterms:W3CDTF">2019-01-01T23:44:11Z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6a8ab204-753e-42b8-bb87-ca805a67ebf5</vt:lpwstr>
  </property>
  <property fmtid="{D5CDD505-2E9C-101B-9397-08002B2CF9AE}" pid="3" name="PSPFClassification">
    <vt:lpwstr>For Official Use Only</vt:lpwstr>
  </property>
  <property fmtid="{D5CDD505-2E9C-101B-9397-08002B2CF9AE}" pid="4" name="PM_ProtectiveMarkingValue_Footer">
    <vt:lpwstr>UNCLASSIFIED </vt:lpwstr>
  </property>
  <property fmtid="{D5CDD505-2E9C-101B-9397-08002B2CF9AE}" pid="5" name="PM_Caveats_Count">
    <vt:lpwstr>0</vt:lpwstr>
  </property>
  <property fmtid="{D5CDD505-2E9C-101B-9397-08002B2CF9AE}" pid="6" name="PM_Originator_Hash_SHA1">
    <vt:lpwstr>D0867C21DC85017220CFCD93E3537E47BA9DD1CB</vt:lpwstr>
  </property>
  <property fmtid="{D5CDD505-2E9C-101B-9397-08002B2CF9AE}" pid="7" name="PM_SecurityClassification">
    <vt:lpwstr>UNCLASSIFIED</vt:lpwstr>
  </property>
  <property fmtid="{D5CDD505-2E9C-101B-9397-08002B2CF9AE}" pid="8" name="PM_DisplayValueSecClassificationWithQualifier">
    <vt:lpwstr>UNCLASSIFIED</vt:lpwstr>
  </property>
  <property fmtid="{D5CDD505-2E9C-101B-9397-08002B2CF9AE}" pid="9" name="PM_Qualifier">
    <vt:lpwstr/>
  </property>
  <property fmtid="{D5CDD505-2E9C-101B-9397-08002B2CF9AE}" pid="10" name="PM_Hash_SHA1">
    <vt:lpwstr>DA1E66FC599B46EEA85611013CF9F6840AF1F110</vt:lpwstr>
  </property>
  <property fmtid="{D5CDD505-2E9C-101B-9397-08002B2CF9AE}" pid="11" name="PM_ProtectiveMarkingImage_Header">
    <vt:lpwstr>C:\Program Files (x86)\Common Files\janusNET Shared\janusSEAL\Images\DocumentSlashBlue.png</vt:lpwstr>
  </property>
  <property fmtid="{D5CDD505-2E9C-101B-9397-08002B2CF9AE}" pid="12" name="PM_InsertionValue">
    <vt:lpwstr>UNCLASSIFIED</vt:lpwstr>
  </property>
  <property fmtid="{D5CDD505-2E9C-101B-9397-08002B2CF9AE}" pid="13" name="PM_ProtectiveMarkingValue_Header">
    <vt:lpwstr>UNCLASSIFIED </vt:lpwstr>
  </property>
  <property fmtid="{D5CDD505-2E9C-101B-9397-08002B2CF9AE}" pid="14" name="PM_ProtectiveMarkingImage_Footer">
    <vt:lpwstr>C:\Program Files (x86)\Common Files\janusNET Shared\janusSEAL\Images\DocumentSlashBlue.png</vt:lpwstr>
  </property>
  <property fmtid="{D5CDD505-2E9C-101B-9397-08002B2CF9AE}" pid="15" name="PM_Namespace">
    <vt:lpwstr>2017.4.police.vic.gov.au</vt:lpwstr>
  </property>
  <property fmtid="{D5CDD505-2E9C-101B-9397-08002B2CF9AE}" pid="16" name="PM_Version">
    <vt:lpwstr>2012.3</vt:lpwstr>
  </property>
  <property fmtid="{D5CDD505-2E9C-101B-9397-08002B2CF9AE}" pid="17" name="PM_Originating_FileId">
    <vt:lpwstr>D372E604FED84DD3811835517B44E02B</vt:lpwstr>
  </property>
  <property fmtid="{D5CDD505-2E9C-101B-9397-08002B2CF9AE}" pid="18" name="PM_OriginationTimeStamp">
    <vt:lpwstr>2019-01-01T23:43:58Z</vt:lpwstr>
  </property>
  <property fmtid="{D5CDD505-2E9C-101B-9397-08002B2CF9AE}" pid="19" name="PM_Hash_Version">
    <vt:lpwstr>2016.1</vt:lpwstr>
  </property>
  <property fmtid="{D5CDD505-2E9C-101B-9397-08002B2CF9AE}" pid="20" name="PM_Hash_Salt_Prev">
    <vt:lpwstr>6A173B2A2441959C0BFD1661EF0EC59B</vt:lpwstr>
  </property>
  <property fmtid="{D5CDD505-2E9C-101B-9397-08002B2CF9AE}" pid="21" name="PM_Hash_Salt">
    <vt:lpwstr>6A173B2A2441959C0BFD1661EF0EC59B</vt:lpwstr>
  </property>
  <property fmtid="{D5CDD505-2E9C-101B-9397-08002B2CF9AE}" pid="22" name="PM_PrintOutPlacement_XLS">
    <vt:lpwstr>CenterFooter,CenterHeader</vt:lpwstr>
  </property>
</Properties>
</file>