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15" windowWidth="14280" windowHeight="12060" tabRatio="618"/>
  </bookViews>
  <sheets>
    <sheet name="Introduction" sheetId="11" r:id="rId1"/>
    <sheet name="Operating Statement" sheetId="1" r:id="rId2"/>
    <sheet name="Balance Sheet" sheetId="2" r:id="rId3"/>
    <sheet name="Cashflow Statement" sheetId="3" r:id="rId4"/>
    <sheet name="Administered Items" sheetId="7" r:id="rId5"/>
    <sheet name="Statement of changes in equity" sheetId="9" r:id="rId6"/>
  </sheets>
  <definedNames>
    <definedName name="_xlnm.Print_Area" localSheetId="4">'Administered Items'!$A$2:$F$43</definedName>
    <definedName name="_xlnm.Print_Area" localSheetId="2">'Balance Sheet'!$B$2:$F$35</definedName>
    <definedName name="_xlnm.Print_Area" localSheetId="3">'Cashflow Statement'!$A$2:$E$34</definedName>
    <definedName name="_xlnm.Print_Area" localSheetId="0">Introduction!$A$1:$L$10</definedName>
    <definedName name="_xlnm.Print_Area" localSheetId="1">'Operating Statement'!$A$2:$E$41</definedName>
  </definedNames>
  <calcPr calcId="145621" concurrentCalc="0"/>
</workbook>
</file>

<file path=xl/calcChain.xml><?xml version="1.0" encoding="utf-8"?>
<calcChain xmlns="http://schemas.openxmlformats.org/spreadsheetml/2006/main">
  <c r="C12" i="2" l="1"/>
  <c r="C11" i="2"/>
  <c r="C32" i="1"/>
  <c r="B32" i="1"/>
  <c r="D10" i="9"/>
  <c r="E10" i="9"/>
  <c r="D11" i="9"/>
  <c r="E11" i="9"/>
  <c r="D12" i="9"/>
  <c r="E12" i="9"/>
  <c r="D13" i="9"/>
  <c r="E13" i="9"/>
  <c r="D15" i="9"/>
  <c r="E15" i="9"/>
  <c r="D16" i="9"/>
  <c r="E16" i="9"/>
  <c r="D17" i="9"/>
  <c r="E17" i="9"/>
  <c r="D19" i="9"/>
  <c r="E19" i="9"/>
  <c r="D20" i="9"/>
  <c r="E20" i="9"/>
  <c r="E21" i="9"/>
  <c r="D22" i="9"/>
  <c r="E22" i="9"/>
  <c r="E12" i="7"/>
  <c r="F12" i="7"/>
  <c r="E13" i="7"/>
  <c r="F13" i="7"/>
  <c r="E14" i="7"/>
  <c r="F14" i="7"/>
  <c r="E18" i="7"/>
  <c r="E19" i="7"/>
  <c r="F19" i="7"/>
  <c r="D25" i="7"/>
  <c r="E26" i="7"/>
  <c r="F26" i="7"/>
  <c r="E30" i="7"/>
  <c r="F30" i="7"/>
  <c r="E31" i="7"/>
  <c r="F31" i="7"/>
  <c r="E32" i="7"/>
  <c r="F32" i="7"/>
  <c r="E33" i="7"/>
  <c r="E36" i="7"/>
  <c r="E37" i="7"/>
  <c r="F37" i="7"/>
  <c r="D11" i="3"/>
  <c r="E11" i="3"/>
  <c r="D14" i="3"/>
  <c r="E14" i="3"/>
  <c r="D16" i="3"/>
  <c r="D17" i="3"/>
  <c r="E17" i="3"/>
  <c r="D20" i="3"/>
  <c r="E20" i="3"/>
  <c r="D21" i="3"/>
  <c r="E21" i="3"/>
  <c r="D26" i="3"/>
  <c r="E26" i="3"/>
  <c r="B28" i="3"/>
  <c r="C28" i="3"/>
  <c r="D30" i="3"/>
  <c r="E30" i="3"/>
  <c r="D31" i="3"/>
  <c r="E31" i="3"/>
  <c r="E11" i="2"/>
  <c r="F11" i="2"/>
  <c r="D13" i="2"/>
  <c r="E12" i="2"/>
  <c r="F12" i="2"/>
  <c r="D20" i="2"/>
  <c r="E16" i="2"/>
  <c r="F16" i="2"/>
  <c r="E18" i="2"/>
  <c r="F18" i="2"/>
  <c r="D26" i="2"/>
  <c r="D32" i="2"/>
  <c r="E29" i="2"/>
  <c r="F29" i="2"/>
  <c r="E30" i="2"/>
  <c r="F30" i="2"/>
  <c r="D14" i="1"/>
  <c r="E14" i="1"/>
  <c r="D19" i="1"/>
  <c r="D20" i="1"/>
  <c r="E20" i="1"/>
  <c r="D24" i="1"/>
  <c r="E24" i="1"/>
  <c r="B31" i="1"/>
  <c r="D28" i="1"/>
  <c r="E28" i="1"/>
  <c r="D29" i="1"/>
  <c r="D30" i="1"/>
  <c r="C36" i="1"/>
  <c r="D25" i="3"/>
  <c r="E25" i="3"/>
  <c r="D15" i="1"/>
  <c r="D10" i="1"/>
  <c r="E10" i="1"/>
  <c r="D21" i="2"/>
  <c r="D27" i="3"/>
  <c r="E27" i="3"/>
  <c r="D22" i="3"/>
  <c r="B18" i="3"/>
  <c r="D12" i="3"/>
  <c r="E12" i="3"/>
  <c r="E34" i="7"/>
  <c r="F34" i="7"/>
  <c r="C25" i="7"/>
  <c r="E17" i="7"/>
  <c r="E38" i="7"/>
  <c r="F38" i="7"/>
  <c r="E11" i="7"/>
  <c r="F11" i="7"/>
  <c r="E20" i="7"/>
  <c r="F20" i="7"/>
  <c r="F36" i="7"/>
  <c r="C18" i="3"/>
  <c r="D13" i="3"/>
  <c r="E13" i="3"/>
  <c r="D10" i="3"/>
  <c r="E10" i="3"/>
  <c r="D15" i="3"/>
  <c r="E15" i="3"/>
  <c r="D28" i="3"/>
  <c r="E28" i="3"/>
  <c r="B23" i="3"/>
  <c r="E19" i="2"/>
  <c r="F19" i="2"/>
  <c r="E17" i="2"/>
  <c r="F17" i="2"/>
  <c r="C26" i="2"/>
  <c r="E31" i="2"/>
  <c r="F31" i="2"/>
  <c r="E25" i="2"/>
  <c r="F25" i="2"/>
  <c r="C13" i="2"/>
  <c r="E15" i="2"/>
  <c r="F15" i="2"/>
  <c r="E24" i="2"/>
  <c r="F24" i="2"/>
  <c r="D27" i="2"/>
  <c r="C32" i="2"/>
  <c r="C17" i="1"/>
  <c r="C23" i="3"/>
  <c r="E24" i="7"/>
  <c r="E13" i="2"/>
  <c r="F13" i="2"/>
  <c r="B17" i="1"/>
  <c r="E23" i="2"/>
  <c r="D13" i="1"/>
  <c r="C20" i="2"/>
  <c r="D22" i="1"/>
  <c r="E22" i="1"/>
  <c r="D16" i="1"/>
  <c r="E16" i="1"/>
  <c r="D12" i="1"/>
  <c r="E12" i="1"/>
  <c r="C25" i="1"/>
  <c r="B25" i="1"/>
  <c r="C31" i="1"/>
  <c r="D31" i="1"/>
  <c r="E31" i="1"/>
  <c r="D35" i="1"/>
  <c r="D21" i="1"/>
  <c r="E21" i="1"/>
  <c r="D11" i="1"/>
  <c r="E19" i="1"/>
  <c r="B36" i="1"/>
  <c r="D36" i="1"/>
  <c r="D23" i="1"/>
  <c r="E23" i="1"/>
  <c r="D17" i="1"/>
  <c r="E17" i="1"/>
  <c r="C26" i="1"/>
  <c r="C37" i="1"/>
  <c r="E32" i="2"/>
  <c r="F32" i="2"/>
  <c r="E15" i="7"/>
  <c r="F15" i="7"/>
  <c r="B29" i="3"/>
  <c r="D29" i="3"/>
  <c r="E29" i="3"/>
  <c r="D23" i="3"/>
  <c r="E23" i="3"/>
  <c r="E39" i="7"/>
  <c r="F39" i="7"/>
  <c r="D25" i="1"/>
  <c r="E25" i="1"/>
  <c r="E20" i="2"/>
  <c r="D18" i="3"/>
  <c r="E18" i="3"/>
  <c r="C29" i="3"/>
  <c r="E21" i="7"/>
  <c r="F21" i="7"/>
  <c r="F17" i="7"/>
  <c r="C21" i="2"/>
  <c r="C27" i="2"/>
  <c r="F23" i="2"/>
  <c r="E26" i="2"/>
  <c r="F26" i="2"/>
  <c r="E25" i="7"/>
  <c r="F24" i="7"/>
  <c r="F25" i="7"/>
  <c r="E21" i="2"/>
  <c r="F20" i="2"/>
  <c r="B26" i="1"/>
  <c r="E22" i="7"/>
  <c r="F22" i="7"/>
  <c r="E27" i="2"/>
  <c r="F27" i="2"/>
  <c r="F21" i="2"/>
  <c r="D26" i="1"/>
  <c r="E26" i="1"/>
  <c r="D32" i="1"/>
  <c r="E32" i="1"/>
  <c r="B37" i="1"/>
  <c r="D37" i="1"/>
  <c r="E37" i="1"/>
</calcChain>
</file>

<file path=xl/sharedStrings.xml><?xml version="1.0" encoding="utf-8"?>
<sst xmlns="http://schemas.openxmlformats.org/spreadsheetml/2006/main" count="232" uniqueCount="157">
  <si>
    <t xml:space="preserve">GST paid to or received from ATO </t>
  </si>
  <si>
    <t>Y5460 - Payments into consolidated fund</t>
  </si>
  <si>
    <t>Payments into consolidated fund</t>
  </si>
  <si>
    <t>Y5480 - Other operating expenses</t>
  </si>
  <si>
    <t>Other operating expenses</t>
  </si>
  <si>
    <t>Y4250 - Total expenses from transactions</t>
  </si>
  <si>
    <t>Y3000 - Net result from transactions (net operating balance)</t>
  </si>
  <si>
    <t>Y4500 - Total other economic flows included in net result</t>
  </si>
  <si>
    <t>Y1000 - GFS-GAAP departmental comprehensive result</t>
  </si>
  <si>
    <t>Other financial assets</t>
  </si>
  <si>
    <t>Output appropriations</t>
  </si>
  <si>
    <t>Special appropriations</t>
  </si>
  <si>
    <t>Interest</t>
  </si>
  <si>
    <t xml:space="preserve">Sale of Goods and Services </t>
  </si>
  <si>
    <t>Grants</t>
  </si>
  <si>
    <t xml:space="preserve">Fair value of assets and services received free of charge or for nominal consideration </t>
  </si>
  <si>
    <t>Other Income</t>
  </si>
  <si>
    <t>Employee benefits</t>
  </si>
  <si>
    <t>Depreciation and amortisation</t>
  </si>
  <si>
    <t>Interest expense</t>
  </si>
  <si>
    <t>Capital asset charge</t>
  </si>
  <si>
    <t>Purchase of supplies and services</t>
  </si>
  <si>
    <t>Grants and other transfers</t>
  </si>
  <si>
    <t>Net gain/(loss) on non-financial assets</t>
  </si>
  <si>
    <t>Other gains/(loss) from other economic flows</t>
  </si>
  <si>
    <t>Net gain/(loss) on financial instruments and statutory receivables/payables</t>
  </si>
  <si>
    <t>Actual</t>
  </si>
  <si>
    <t>Balance Sheet</t>
  </si>
  <si>
    <t>Cash and deposits</t>
  </si>
  <si>
    <t>Receivables</t>
  </si>
  <si>
    <t>Inventories</t>
  </si>
  <si>
    <t>Property, plant and equipment</t>
  </si>
  <si>
    <t>Intangible assets</t>
  </si>
  <si>
    <t xml:space="preserve">Other </t>
  </si>
  <si>
    <t>Total Assets</t>
  </si>
  <si>
    <t>Payables</t>
  </si>
  <si>
    <t xml:space="preserve">Borrowings </t>
  </si>
  <si>
    <t>Provisions</t>
  </si>
  <si>
    <t>Total Liabilities</t>
  </si>
  <si>
    <t xml:space="preserve">Reserves </t>
  </si>
  <si>
    <t>Contributed Capital</t>
  </si>
  <si>
    <t>Cash Flow Statement</t>
  </si>
  <si>
    <t>Other Cash Receipts</t>
  </si>
  <si>
    <t>Payments of grants and other transfers</t>
  </si>
  <si>
    <t xml:space="preserve">Payments to suppliers and employees </t>
  </si>
  <si>
    <t>Interest received</t>
  </si>
  <si>
    <t>Borrowing costs</t>
  </si>
  <si>
    <t xml:space="preserve">Proceeds from the sale of non-financial assets </t>
  </si>
  <si>
    <t xml:space="preserve">Payments for non-financial assets </t>
  </si>
  <si>
    <t>Net borrowings</t>
  </si>
  <si>
    <t>Cash and cash equivalents at the beginning of the financial year</t>
  </si>
  <si>
    <t>Closing Balance</t>
  </si>
  <si>
    <t>V2000 - Net assets</t>
  </si>
  <si>
    <t>V3000 - Total assets</t>
  </si>
  <si>
    <t>V4000 - Financial assets</t>
  </si>
  <si>
    <t>V5000 - Cash and deposits</t>
  </si>
  <si>
    <t>V5050 - Receivables</t>
  </si>
  <si>
    <t>V5100 - Other financial assets</t>
  </si>
  <si>
    <t>V4250 - Non-financial assets</t>
  </si>
  <si>
    <t>V5200 - Inventories</t>
  </si>
  <si>
    <t>V5250 - Non financial assets classified as held for sale including disposal group assets</t>
  </si>
  <si>
    <t>V5300 - Property, plant and equipment</t>
  </si>
  <si>
    <t>V5450 - Intangible assets</t>
  </si>
  <si>
    <t>V5500 - Other</t>
  </si>
  <si>
    <t>V3400 - Total liabilities</t>
  </si>
  <si>
    <t>V5550 - Payables</t>
  </si>
  <si>
    <t>V5600 - Borrowings</t>
  </si>
  <si>
    <t>V5650 - Provisions</t>
  </si>
  <si>
    <t>V4750 - Equity</t>
  </si>
  <si>
    <t>V5750 - Accumulated surplus/(deficit)</t>
  </si>
  <si>
    <t>V5800 - Reserves</t>
  </si>
  <si>
    <t>V5850 - Contributed capital</t>
  </si>
  <si>
    <t>Y5080 - Interest</t>
  </si>
  <si>
    <t>Y5120 - Sales of goods and services</t>
  </si>
  <si>
    <t>Sales of goods and services</t>
  </si>
  <si>
    <t>Y5160 - Grants</t>
  </si>
  <si>
    <t>Y5240 - Other income</t>
  </si>
  <si>
    <t>Other income</t>
  </si>
  <si>
    <t>Y4000 - Total income from transactions</t>
  </si>
  <si>
    <t>Y5280 - Employee benefits</t>
  </si>
  <si>
    <t>Y5320 - Depreciation and amortisation</t>
  </si>
  <si>
    <t>Receipts from Government</t>
  </si>
  <si>
    <t>Original Budget</t>
  </si>
  <si>
    <t>Employee expenses</t>
  </si>
  <si>
    <t xml:space="preserve">Non-financial physical assets classified as held for sale, including disposal group assets </t>
  </si>
  <si>
    <t>Accumulated surplus/(deficit)</t>
  </si>
  <si>
    <t>Comprehensive result</t>
  </si>
  <si>
    <t>Transactions with owners in their capacity as owners</t>
  </si>
  <si>
    <t>Contributions by owners</t>
  </si>
  <si>
    <t>Asset revaluation reserve</t>
  </si>
  <si>
    <t>Appendix C</t>
  </si>
  <si>
    <t>Net loans to other parties</t>
  </si>
  <si>
    <t>The variance is mainly due to a lower than budgeted proceeds from sales of VicFleet Motor Vehicle.</t>
  </si>
  <si>
    <t>$'000</t>
  </si>
  <si>
    <t xml:space="preserve">Variance </t>
  </si>
  <si>
    <t>%</t>
  </si>
  <si>
    <t>Statement of Changes in Equity</t>
  </si>
  <si>
    <t>Notes:</t>
  </si>
  <si>
    <t>Total Financial assets</t>
  </si>
  <si>
    <t>ADMINISTERED OPERATING STATEMENT</t>
  </si>
  <si>
    <t>ADMINISTERED BALANCE SHEET</t>
  </si>
  <si>
    <t>Difference to Annual Report Financial Statement - the budget portfolio outcome statements are not prepared on the same basis as the published financial statements.</t>
  </si>
  <si>
    <t>Net Result</t>
  </si>
  <si>
    <t>Other Economic Flows - Other Comprehensive Income</t>
  </si>
  <si>
    <t>Changes in physical asset revaluation surplus</t>
  </si>
  <si>
    <t>Repayment of finance leases</t>
  </si>
  <si>
    <t>Proceeds from capital contribution by Department of Justice and Regulations</t>
  </si>
  <si>
    <t>Total Other Economic Flows - Other Comprehensive Income</t>
  </si>
  <si>
    <t>Income From Transactions</t>
  </si>
  <si>
    <t>Comprehensive Operating Statement</t>
  </si>
  <si>
    <t>For the financial year ended 30 June 2017</t>
  </si>
  <si>
    <t>Total Income From Transactions</t>
  </si>
  <si>
    <t>Expenses From Transactions</t>
  </si>
  <si>
    <t>Total Expenses From Transactions</t>
  </si>
  <si>
    <t>Net Result From Transactions (Net Operating Balance)</t>
  </si>
  <si>
    <t>Other Economic Flows Included in Net Result</t>
  </si>
  <si>
    <t>Total Other Economic Flows Included in Net Result</t>
  </si>
  <si>
    <t>Items That Will Not Be Reclassified to Net Result</t>
  </si>
  <si>
    <t>Note:</t>
  </si>
  <si>
    <t>As at 30 June 2017</t>
  </si>
  <si>
    <t>Administered Items</t>
  </si>
  <si>
    <t>Cash Flows From Operating Activities</t>
  </si>
  <si>
    <t>Net Cash Flows From/(Used In) Operating Activities</t>
  </si>
  <si>
    <t>Cash Flows From Investing Activities</t>
  </si>
  <si>
    <t>Cash flows from Financing Activities</t>
  </si>
  <si>
    <t>Cash and Cash Equivalents At The End Of The Financial Year</t>
  </si>
  <si>
    <t>Income Less Expenses</t>
  </si>
  <si>
    <t>Other Economic Flows Included In Net Result</t>
  </si>
  <si>
    <t>Assets</t>
  </si>
  <si>
    <t>Liabilities</t>
  </si>
  <si>
    <t>Non Financial Assets</t>
  </si>
  <si>
    <t>Financial Assets</t>
  </si>
  <si>
    <t>Total Non Financial Assets</t>
  </si>
  <si>
    <t>Original 
Budget</t>
  </si>
  <si>
    <t>Comprehensive Result</t>
  </si>
  <si>
    <t>Accumulated Surplus</t>
  </si>
  <si>
    <t>Net Assets</t>
  </si>
  <si>
    <t>Equity</t>
  </si>
  <si>
    <t>Total Equity</t>
  </si>
  <si>
    <t>Net Cash Flows (Used In) Investing Activities</t>
  </si>
  <si>
    <t>Net Cash Flows From Financing Activities</t>
  </si>
  <si>
    <t>Net Increase In Cash And Cash Equivalents</t>
  </si>
  <si>
    <t>Total Other Economic Flows</t>
  </si>
  <si>
    <t>Administered Income</t>
  </si>
  <si>
    <t>Total Administered Income</t>
  </si>
  <si>
    <t>Administered Expenses</t>
  </si>
  <si>
    <t>Total Administered Expenses</t>
  </si>
  <si>
    <t>Administered Assets</t>
  </si>
  <si>
    <t>Total Administered Assets</t>
  </si>
  <si>
    <t>Administered Liabilities</t>
  </si>
  <si>
    <t>Total Administered Liabilities</t>
  </si>
  <si>
    <t>Opening Balance</t>
  </si>
  <si>
    <t>Opening balance</t>
  </si>
  <si>
    <t>The budget outcome provides comparisons between the actual financial statements and the published budget papers for the financial year. 
The budget portfolio outcome statements are comprised of the comprehensive operating statement, balance sheet, cashflow statement, administered items and changes in equity.
The budget portfolio outcome statements are not subject to audit by the Victorian Auditor-General’s Office, and are not prepared on the same basis as Victoria Police’s financial statements.</t>
  </si>
  <si>
    <t>2016-17 BUDGET PORTFOLIO OUTCOMES - VICTORIA POLICE</t>
  </si>
  <si>
    <r>
      <rPr>
        <b/>
        <sz val="10"/>
        <color theme="1"/>
        <rFont val="Calibri"/>
        <family val="2"/>
        <scheme val="minor"/>
      </rPr>
      <t>Published:</t>
    </r>
    <r>
      <rPr>
        <sz val="10"/>
        <color theme="1"/>
        <rFont val="Calibri"/>
        <family val="2"/>
        <scheme val="minor"/>
      </rPr>
      <t xml:space="preserve"> 19 October 2017</t>
    </r>
  </si>
  <si>
    <r>
      <rPr>
        <b/>
        <sz val="10"/>
        <rFont val="Calibri"/>
        <family val="2"/>
        <scheme val="minor"/>
      </rPr>
      <t xml:space="preserve">Source: </t>
    </r>
    <r>
      <rPr>
        <sz val="10"/>
        <rFont val="Calibri"/>
        <family val="2"/>
        <scheme val="minor"/>
      </rPr>
      <t>Annual Report Victoria Police (http://www.police.vic.gov.au/content.asp?Document_ID=49)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</si>
</sst>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0,"/>
    <numFmt numFmtId="165" formatCode="#,##0;[Red]\(#,##0\)"/>
    <numFmt numFmtId="166" formatCode="_(* #,##0_);_(* \(#,##0\);_(* &quot;-&quot;_);_(@_)"/>
    <numFmt numFmtId="167" formatCode="#\ ###\ ###\ ##0.0,,;\-#\ ###\ ###\ ###,;.."/>
    <numFmt numFmtId="168" formatCode="#,##0,;\(#,##0,\)"/>
    <numFmt numFmtId="169" formatCode="#,##0_);\(#,##0\)"/>
    <numFmt numFmtId="170" formatCode="_-* #,##0_-;\-* #,##0_-;_-* &quot;-&quot;??_-;_-@_-"/>
    <numFmt numFmtId="171" formatCode="#,##0,_);\(#,##0,\)"/>
  </numFmts>
  <fonts count="27" x14ac:knownFonts="1">
    <font>
      <sz val="10"/>
      <name val="Arial"/>
    </font>
    <font>
      <sz val="11"/>
      <color theme="1"/>
      <name val="Calibri"/>
      <family val="2"/>
      <scheme val="minor"/>
    </font>
    <font>
      <sz val="11"/>
      <color theme="1"/>
      <name val="Calibri"/>
      <family val="2"/>
      <scheme val="minor"/>
    </font>
    <font>
      <sz val="10"/>
      <name val="Helv"/>
      <family val="2"/>
    </font>
    <font>
      <sz val="8"/>
      <name val="Arial"/>
      <family val="2"/>
    </font>
    <font>
      <sz val="10"/>
      <name val="Arial"/>
      <family val="2"/>
    </font>
    <font>
      <sz val="11"/>
      <color indexed="8"/>
      <name val="Calibri"/>
      <family val="2"/>
    </font>
    <font>
      <sz val="10"/>
      <color indexed="8"/>
      <name val="Arial"/>
      <family val="2"/>
    </font>
    <font>
      <sz val="10"/>
      <name val="Times New Roman"/>
      <family val="1"/>
    </font>
    <font>
      <sz val="11"/>
      <color indexed="8"/>
      <name val="Arial"/>
      <family val="2"/>
    </font>
    <font>
      <sz val="10"/>
      <name val="Arial"/>
      <family val="2"/>
    </font>
    <font>
      <sz val="11"/>
      <color theme="1"/>
      <name val="Calibri"/>
      <family val="2"/>
      <scheme val="minor"/>
    </font>
    <font>
      <sz val="11"/>
      <color theme="1"/>
      <name val="Calibri"/>
      <family val="2"/>
    </font>
    <font>
      <sz val="12"/>
      <name val="Calibri"/>
      <family val="2"/>
      <scheme val="minor"/>
    </font>
    <font>
      <b/>
      <sz val="12"/>
      <name val="Calibri"/>
      <family val="2"/>
      <scheme val="minor"/>
    </font>
    <font>
      <b/>
      <sz val="16"/>
      <name val="Calibri"/>
      <family val="2"/>
      <scheme val="minor"/>
    </font>
    <font>
      <sz val="16"/>
      <name val="Calibri"/>
      <family val="2"/>
      <scheme val="minor"/>
    </font>
    <font>
      <b/>
      <sz val="10"/>
      <name val="Calibri"/>
      <family val="2"/>
      <scheme val="minor"/>
    </font>
    <font>
      <sz val="10"/>
      <name val="Calibri"/>
      <family val="2"/>
      <scheme val="minor"/>
    </font>
    <font>
      <sz val="10"/>
      <color theme="1"/>
      <name val="Calibri"/>
      <family val="2"/>
      <scheme val="minor"/>
    </font>
    <font>
      <b/>
      <sz val="25"/>
      <name val="Calibri"/>
      <family val="2"/>
      <scheme val="minor"/>
    </font>
    <font>
      <sz val="8"/>
      <name val="Calibri"/>
      <family val="2"/>
      <scheme val="minor"/>
    </font>
    <font>
      <b/>
      <sz val="8"/>
      <name val="Calibri"/>
      <family val="2"/>
      <scheme val="minor"/>
    </font>
    <font>
      <sz val="10"/>
      <color rgb="FFFF0000"/>
      <name val="Calibri"/>
      <family val="2"/>
      <scheme val="minor"/>
    </font>
    <font>
      <sz val="13"/>
      <color theme="1"/>
      <name val="Calibri"/>
      <family val="2"/>
      <scheme val="minor"/>
    </font>
    <font>
      <sz val="11"/>
      <name val="Calibri"/>
      <family val="2"/>
      <scheme val="minor"/>
    </font>
    <font>
      <b/>
      <sz val="10"/>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11"/>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12"/>
      </patternFill>
    </fill>
    <fill>
      <patternFill patternType="solid">
        <fgColor indexed="29"/>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E8E8E8"/>
        <bgColor indexed="64"/>
      </patternFill>
    </fill>
    <fill>
      <patternFill patternType="solid">
        <fgColor rgb="FFE6E6E6"/>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s>
  <cellStyleXfs count="14898">
    <xf numFmtId="0" fontId="0" fillId="0" borderId="0"/>
    <xf numFmtId="0" fontId="3" fillId="0" borderId="0"/>
    <xf numFmtId="167" fontId="8" fillId="0" borderId="0"/>
    <xf numFmtId="167"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11" fillId="14" borderId="0" applyNumberFormat="0" applyBorder="0" applyAlignment="0" applyProtection="0"/>
    <xf numFmtId="0" fontId="7" fillId="2" borderId="0" applyNumberFormat="0" applyBorder="0" applyAlignment="0" applyProtection="0"/>
    <xf numFmtId="0" fontId="6"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9" fillId="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6"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6"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9" fillId="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9" fillId="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6"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6"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9" fillId="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9" fillId="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6"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6"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9" fillId="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9" fillId="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6"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6"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9" fillId="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9"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6"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6"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9"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6"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6"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9" fillId="11"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6"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6"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9" fillId="11"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9"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6"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6"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9"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9"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6"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6"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9"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9" fillId="1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6"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6"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9" fillId="1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2" fillId="0" borderId="0"/>
    <xf numFmtId="0" fontId="12"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12" fillId="0" borderId="0" applyFont="0" applyFill="0" applyBorder="0" applyAlignment="0" applyProtection="0"/>
    <xf numFmtId="0" fontId="1" fillId="0" borderId="0"/>
  </cellStyleXfs>
  <cellXfs count="263">
    <xf numFmtId="0" fontId="0" fillId="0" borderId="0" xfId="0"/>
    <xf numFmtId="0" fontId="13" fillId="24" borderId="0" xfId="0" applyFont="1" applyFill="1" applyAlignment="1">
      <alignment vertical="center"/>
    </xf>
    <xf numFmtId="0" fontId="16" fillId="24" borderId="0" xfId="0" applyFont="1" applyFill="1" applyAlignment="1">
      <alignment vertical="center"/>
    </xf>
    <xf numFmtId="0" fontId="15" fillId="24" borderId="0" xfId="0" applyFont="1" applyFill="1" applyBorder="1" applyAlignment="1">
      <alignment vertical="center"/>
    </xf>
    <xf numFmtId="0" fontId="14" fillId="24" borderId="0" xfId="0" applyFont="1" applyFill="1" applyBorder="1" applyAlignment="1">
      <alignment vertical="center"/>
    </xf>
    <xf numFmtId="49" fontId="14" fillId="24" borderId="0" xfId="0" applyNumberFormat="1" applyFont="1" applyFill="1" applyBorder="1" applyAlignment="1">
      <alignment horizontal="left" vertical="center"/>
    </xf>
    <xf numFmtId="17" fontId="14" fillId="24" borderId="0" xfId="0" applyNumberFormat="1" applyFont="1" applyFill="1" applyBorder="1" applyAlignment="1">
      <alignment horizontal="center" vertical="center"/>
    </xf>
    <xf numFmtId="0" fontId="14" fillId="24" borderId="1" xfId="0" applyFont="1" applyFill="1" applyBorder="1" applyAlignment="1">
      <alignment vertical="center"/>
    </xf>
    <xf numFmtId="164" fontId="14" fillId="25" borderId="1" xfId="0" applyNumberFormat="1" applyFont="1" applyFill="1" applyBorder="1" applyAlignment="1">
      <alignment horizontal="center" vertical="center"/>
    </xf>
    <xf numFmtId="10" fontId="14" fillId="28" borderId="1" xfId="14647" applyNumberFormat="1" applyFont="1" applyFill="1" applyBorder="1" applyAlignment="1">
      <alignment horizontal="center" vertical="center"/>
    </xf>
    <xf numFmtId="0" fontId="14" fillId="24" borderId="4" xfId="0" applyFont="1" applyFill="1" applyBorder="1" applyAlignment="1">
      <alignment vertical="center"/>
    </xf>
    <xf numFmtId="164" fontId="13" fillId="25" borderId="4" xfId="0" applyNumberFormat="1" applyFont="1" applyFill="1" applyBorder="1" applyAlignment="1">
      <alignment horizontal="center" vertical="center"/>
    </xf>
    <xf numFmtId="164" fontId="13" fillId="24" borderId="4" xfId="0" applyNumberFormat="1" applyFont="1" applyFill="1" applyBorder="1" applyAlignment="1">
      <alignment horizontal="center" vertical="center"/>
    </xf>
    <xf numFmtId="10" fontId="13" fillId="28" borderId="4" xfId="14647" applyNumberFormat="1" applyFont="1" applyFill="1" applyBorder="1" applyAlignment="1">
      <alignment horizontal="center" vertical="center"/>
    </xf>
    <xf numFmtId="0" fontId="13" fillId="25" borderId="0" xfId="0" applyFont="1" applyFill="1" applyBorder="1" applyAlignment="1">
      <alignment vertical="center"/>
    </xf>
    <xf numFmtId="0" fontId="13" fillId="24" borderId="0" xfId="0" applyFont="1" applyFill="1" applyBorder="1" applyAlignment="1">
      <alignment vertical="center"/>
    </xf>
    <xf numFmtId="0" fontId="13" fillId="28" borderId="0" xfId="0" applyFont="1" applyFill="1" applyBorder="1" applyAlignment="1">
      <alignment vertical="center"/>
    </xf>
    <xf numFmtId="0" fontId="13" fillId="24" borderId="0" xfId="0" applyFont="1" applyFill="1" applyBorder="1" applyAlignment="1">
      <alignment horizontal="left" vertical="center" indent="2"/>
    </xf>
    <xf numFmtId="165" fontId="13" fillId="25" borderId="0" xfId="0" applyNumberFormat="1" applyFont="1" applyFill="1" applyBorder="1" applyAlignment="1">
      <alignment vertical="center"/>
    </xf>
    <xf numFmtId="165" fontId="13" fillId="24" borderId="0" xfId="0" applyNumberFormat="1" applyFont="1" applyFill="1" applyBorder="1" applyAlignment="1">
      <alignment vertical="center"/>
    </xf>
    <xf numFmtId="0" fontId="13" fillId="24" borderId="0" xfId="0" applyFont="1" applyFill="1" applyBorder="1" applyAlignment="1">
      <alignment horizontal="left" vertical="center" wrapText="1" indent="2"/>
    </xf>
    <xf numFmtId="0" fontId="14" fillId="24" borderId="2" xfId="0" applyFont="1" applyFill="1" applyBorder="1" applyAlignment="1">
      <alignment horizontal="left" vertical="center"/>
    </xf>
    <xf numFmtId="165" fontId="14" fillId="25" borderId="2" xfId="0" applyNumberFormat="1" applyFont="1" applyFill="1" applyBorder="1" applyAlignment="1">
      <alignment vertical="center"/>
    </xf>
    <xf numFmtId="165" fontId="14" fillId="24" borderId="2" xfId="0" applyNumberFormat="1" applyFont="1" applyFill="1" applyBorder="1" applyAlignment="1">
      <alignment vertical="center"/>
    </xf>
    <xf numFmtId="0" fontId="14" fillId="24" borderId="2" xfId="0" applyFont="1" applyFill="1" applyBorder="1" applyAlignment="1">
      <alignment vertical="center"/>
    </xf>
    <xf numFmtId="165" fontId="14" fillId="24" borderId="0" xfId="0" applyNumberFormat="1" applyFont="1" applyFill="1" applyBorder="1" applyAlignment="1">
      <alignment vertical="center"/>
    </xf>
    <xf numFmtId="165" fontId="14" fillId="25" borderId="0" xfId="0" applyNumberFormat="1" applyFont="1" applyFill="1" applyBorder="1" applyAlignment="1">
      <alignment vertical="center"/>
    </xf>
    <xf numFmtId="0" fontId="14" fillId="24" borderId="3" xfId="0" applyFont="1" applyFill="1" applyBorder="1" applyAlignment="1">
      <alignment vertical="center"/>
    </xf>
    <xf numFmtId="165" fontId="14" fillId="25" borderId="3" xfId="0" applyNumberFormat="1" applyFont="1" applyFill="1" applyBorder="1" applyAlignment="1">
      <alignment vertical="center"/>
    </xf>
    <xf numFmtId="165" fontId="14" fillId="24" borderId="3" xfId="0" applyNumberFormat="1" applyFont="1" applyFill="1" applyBorder="1" applyAlignment="1">
      <alignment vertical="center"/>
    </xf>
    <xf numFmtId="0" fontId="17" fillId="24" borderId="0" xfId="0" applyFont="1" applyFill="1" applyAlignment="1">
      <alignment vertical="center"/>
    </xf>
    <xf numFmtId="0" fontId="18" fillId="24" borderId="0" xfId="0" applyFont="1" applyFill="1" applyAlignment="1">
      <alignment vertical="center"/>
    </xf>
    <xf numFmtId="0" fontId="19" fillId="24" borderId="0" xfId="0" applyFont="1" applyFill="1" applyAlignment="1">
      <alignment vertical="center" wrapText="1"/>
    </xf>
    <xf numFmtId="0" fontId="13" fillId="24" borderId="0" xfId="0" applyFont="1" applyFill="1" applyAlignment="1">
      <alignment vertical="center" wrapText="1"/>
    </xf>
    <xf numFmtId="0" fontId="20" fillId="24" borderId="0" xfId="0" applyFont="1" applyFill="1" applyAlignment="1">
      <alignment vertical="center"/>
    </xf>
    <xf numFmtId="43" fontId="13" fillId="24" borderId="0" xfId="14890" applyFont="1" applyFill="1" applyBorder="1" applyAlignment="1">
      <alignment vertical="center"/>
    </xf>
    <xf numFmtId="43" fontId="14" fillId="24" borderId="2" xfId="14890" applyFont="1" applyFill="1" applyBorder="1" applyAlignment="1">
      <alignment vertical="center"/>
    </xf>
    <xf numFmtId="4" fontId="14" fillId="28" borderId="1" xfId="0" applyNumberFormat="1" applyFont="1" applyFill="1" applyBorder="1" applyAlignment="1">
      <alignment horizontal="center" vertical="center"/>
    </xf>
    <xf numFmtId="4" fontId="13" fillId="28" borderId="4" xfId="0" applyNumberFormat="1" applyFont="1" applyFill="1" applyBorder="1" applyAlignment="1">
      <alignment horizontal="center" vertical="center"/>
    </xf>
    <xf numFmtId="165" fontId="13" fillId="28" borderId="0" xfId="0" applyNumberFormat="1" applyFont="1" applyFill="1" applyBorder="1" applyAlignment="1">
      <alignment vertical="center"/>
    </xf>
    <xf numFmtId="165" fontId="14" fillId="28" borderId="2" xfId="0" applyNumberFormat="1" applyFont="1" applyFill="1" applyBorder="1" applyAlignment="1">
      <alignment vertical="center"/>
    </xf>
    <xf numFmtId="165" fontId="14" fillId="28" borderId="3" xfId="0" applyNumberFormat="1" applyFont="1" applyFill="1" applyBorder="1" applyAlignment="1">
      <alignment vertical="center"/>
    </xf>
    <xf numFmtId="0" fontId="13" fillId="24" borderId="5" xfId="0" applyFont="1" applyFill="1" applyBorder="1" applyAlignment="1">
      <alignment horizontal="left" vertical="center" indent="2"/>
    </xf>
    <xf numFmtId="165" fontId="13" fillId="25" borderId="5" xfId="0" applyNumberFormat="1" applyFont="1" applyFill="1" applyBorder="1" applyAlignment="1">
      <alignment vertical="center"/>
    </xf>
    <xf numFmtId="165" fontId="13" fillId="24" borderId="5" xfId="0" applyNumberFormat="1" applyFont="1" applyFill="1" applyBorder="1" applyAlignment="1">
      <alignment vertical="center"/>
    </xf>
    <xf numFmtId="165" fontId="13" fillId="28" borderId="5" xfId="0" applyNumberFormat="1" applyFont="1" applyFill="1" applyBorder="1" applyAlignment="1">
      <alignment vertical="center"/>
    </xf>
    <xf numFmtId="0" fontId="13" fillId="24" borderId="6" xfId="0" applyFont="1" applyFill="1" applyBorder="1" applyAlignment="1">
      <alignment horizontal="left" vertical="center" indent="2"/>
    </xf>
    <xf numFmtId="165" fontId="13" fillId="25" borderId="6" xfId="0" applyNumberFormat="1" applyFont="1" applyFill="1" applyBorder="1" applyAlignment="1">
      <alignment vertical="center"/>
    </xf>
    <xf numFmtId="43" fontId="13" fillId="24" borderId="6" xfId="14890" applyFont="1" applyFill="1" applyBorder="1" applyAlignment="1">
      <alignment vertical="center"/>
    </xf>
    <xf numFmtId="165" fontId="13" fillId="28" borderId="6" xfId="0" applyNumberFormat="1" applyFont="1" applyFill="1" applyBorder="1" applyAlignment="1">
      <alignment vertical="center"/>
    </xf>
    <xf numFmtId="165" fontId="13" fillId="24" borderId="6" xfId="0" applyNumberFormat="1" applyFont="1" applyFill="1" applyBorder="1" applyAlignment="1">
      <alignment vertical="center"/>
    </xf>
    <xf numFmtId="0" fontId="13" fillId="24" borderId="6" xfId="0" applyFont="1" applyFill="1" applyBorder="1" applyAlignment="1">
      <alignment horizontal="left" vertical="center" wrapText="1" indent="2"/>
    </xf>
    <xf numFmtId="43" fontId="13" fillId="28" borderId="6" xfId="14890" applyFont="1" applyFill="1" applyBorder="1" applyAlignment="1">
      <alignment vertical="center"/>
    </xf>
    <xf numFmtId="0" fontId="21" fillId="24" borderId="0" xfId="0" applyFont="1" applyFill="1" applyAlignment="1">
      <alignment vertical="center"/>
    </xf>
    <xf numFmtId="0" fontId="22" fillId="24" borderId="0" xfId="0" applyNumberFormat="1" applyFont="1" applyFill="1" applyBorder="1" applyAlignment="1">
      <alignment horizontal="center" vertical="center"/>
    </xf>
    <xf numFmtId="0" fontId="21" fillId="24" borderId="0" xfId="0" applyFont="1" applyFill="1" applyBorder="1" applyAlignment="1">
      <alignment vertical="center"/>
    </xf>
    <xf numFmtId="0" fontId="22" fillId="24" borderId="0" xfId="0" applyFont="1" applyFill="1" applyBorder="1" applyAlignment="1">
      <alignment vertical="center"/>
    </xf>
    <xf numFmtId="164" fontId="22" fillId="24" borderId="0" xfId="0" applyNumberFormat="1" applyFont="1" applyFill="1" applyBorder="1" applyAlignment="1">
      <alignment horizontal="center" vertical="center"/>
    </xf>
    <xf numFmtId="0" fontId="14" fillId="24" borderId="0" xfId="12170" applyFont="1" applyFill="1" applyBorder="1" applyAlignment="1">
      <alignment horizontal="left" vertical="center"/>
    </xf>
    <xf numFmtId="164" fontId="14" fillId="24" borderId="0" xfId="0" applyNumberFormat="1" applyFont="1" applyFill="1" applyBorder="1" applyAlignment="1">
      <alignment horizontal="center" vertical="center" wrapText="1"/>
    </xf>
    <xf numFmtId="0" fontId="13" fillId="24" borderId="0" xfId="0" applyFont="1" applyFill="1" applyBorder="1" applyAlignment="1">
      <alignment vertical="center" wrapText="1"/>
    </xf>
    <xf numFmtId="168" fontId="13" fillId="24" borderId="0" xfId="0" applyNumberFormat="1" applyFont="1" applyFill="1" applyBorder="1" applyAlignment="1">
      <alignment vertical="center"/>
    </xf>
    <xf numFmtId="0" fontId="13" fillId="24" borderId="0" xfId="0" applyFont="1" applyFill="1" applyBorder="1" applyAlignment="1">
      <alignment horizontal="left" vertical="center"/>
    </xf>
    <xf numFmtId="165" fontId="14" fillId="24" borderId="0" xfId="0" applyNumberFormat="1" applyFont="1" applyFill="1" applyBorder="1" applyAlignment="1">
      <alignment horizontal="right" vertical="center"/>
    </xf>
    <xf numFmtId="0" fontId="13" fillId="24" borderId="0" xfId="0" applyFont="1" applyFill="1" applyBorder="1" applyAlignment="1">
      <alignment horizontal="left" vertical="center" wrapText="1"/>
    </xf>
    <xf numFmtId="49" fontId="14" fillId="24" borderId="1" xfId="0" applyNumberFormat="1" applyFont="1" applyFill="1" applyBorder="1" applyAlignment="1">
      <alignment vertical="center"/>
    </xf>
    <xf numFmtId="164" fontId="14" fillId="24" borderId="1" xfId="0" applyNumberFormat="1" applyFont="1" applyFill="1" applyBorder="1" applyAlignment="1">
      <alignment horizontal="center" vertical="center" wrapText="1"/>
    </xf>
    <xf numFmtId="0" fontId="13" fillId="24" borderId="4" xfId="0" applyFont="1" applyFill="1" applyBorder="1" applyAlignment="1">
      <alignment vertical="center" wrapText="1"/>
    </xf>
    <xf numFmtId="0" fontId="13" fillId="24" borderId="4" xfId="0" applyFont="1" applyFill="1" applyBorder="1" applyAlignment="1">
      <alignment horizontal="center" vertical="center" wrapText="1"/>
    </xf>
    <xf numFmtId="0" fontId="13" fillId="25" borderId="4" xfId="0" applyFont="1" applyFill="1" applyBorder="1" applyAlignment="1">
      <alignment horizontal="center" vertical="center" wrapText="1"/>
    </xf>
    <xf numFmtId="168" fontId="13" fillId="25" borderId="0" xfId="0" applyNumberFormat="1" applyFont="1" applyFill="1" applyBorder="1" applyAlignment="1">
      <alignment vertical="center"/>
    </xf>
    <xf numFmtId="165" fontId="14" fillId="25" borderId="0" xfId="0" applyNumberFormat="1" applyFont="1" applyFill="1" applyBorder="1" applyAlignment="1">
      <alignment horizontal="right" vertical="center"/>
    </xf>
    <xf numFmtId="0" fontId="13" fillId="28" borderId="4" xfId="0" applyFont="1" applyFill="1" applyBorder="1" applyAlignment="1">
      <alignment horizontal="center" vertical="center" wrapText="1"/>
    </xf>
    <xf numFmtId="168" fontId="13" fillId="28" borderId="0" xfId="0" applyNumberFormat="1" applyFont="1" applyFill="1" applyBorder="1" applyAlignment="1">
      <alignment vertical="center"/>
    </xf>
    <xf numFmtId="165" fontId="14" fillId="28" borderId="0" xfId="0" applyNumberFormat="1" applyFont="1" applyFill="1" applyBorder="1" applyAlignment="1">
      <alignment horizontal="right" vertical="center"/>
    </xf>
    <xf numFmtId="0" fontId="18" fillId="24" borderId="0" xfId="0" applyFont="1" applyFill="1" applyAlignment="1">
      <alignment vertical="center" wrapText="1"/>
    </xf>
    <xf numFmtId="0" fontId="13" fillId="24" borderId="5" xfId="0" applyFont="1" applyFill="1" applyBorder="1" applyAlignment="1">
      <alignment horizontal="left" vertical="center"/>
    </xf>
    <xf numFmtId="0" fontId="13" fillId="24" borderId="5" xfId="0" applyFont="1" applyFill="1" applyBorder="1" applyAlignment="1">
      <alignment horizontal="left" vertical="center" wrapText="1"/>
    </xf>
    <xf numFmtId="0" fontId="13" fillId="24" borderId="6" xfId="0" applyFont="1" applyFill="1" applyBorder="1" applyAlignment="1">
      <alignment horizontal="left" vertical="center"/>
    </xf>
    <xf numFmtId="0" fontId="13" fillId="24" borderId="6" xfId="0" applyFont="1" applyFill="1" applyBorder="1" applyAlignment="1">
      <alignment horizontal="left" vertical="center" wrapText="1"/>
    </xf>
    <xf numFmtId="0" fontId="14" fillId="24" borderId="0" xfId="12170" applyFont="1" applyFill="1" applyBorder="1" applyAlignment="1">
      <alignment horizontal="left" vertical="center" wrapText="1"/>
    </xf>
    <xf numFmtId="0" fontId="18" fillId="26" borderId="0" xfId="0" applyFont="1" applyFill="1" applyAlignment="1">
      <alignment vertical="center" wrapText="1"/>
    </xf>
    <xf numFmtId="0" fontId="13" fillId="26" borderId="0" xfId="0" applyFont="1" applyFill="1" applyAlignment="1">
      <alignment vertical="center" wrapText="1"/>
    </xf>
    <xf numFmtId="170" fontId="13" fillId="28" borderId="5" xfId="14890" applyNumberFormat="1" applyFont="1" applyFill="1" applyBorder="1" applyAlignment="1">
      <alignment vertical="center"/>
    </xf>
    <xf numFmtId="170" fontId="13" fillId="28" borderId="0" xfId="14890" applyNumberFormat="1" applyFont="1" applyFill="1" applyBorder="1" applyAlignment="1">
      <alignment vertical="center"/>
    </xf>
    <xf numFmtId="170" fontId="14" fillId="28" borderId="2" xfId="14890" applyNumberFormat="1" applyFont="1" applyFill="1" applyBorder="1" applyAlignment="1">
      <alignment vertical="center"/>
    </xf>
    <xf numFmtId="170" fontId="14" fillId="25" borderId="2" xfId="14890" applyNumberFormat="1" applyFont="1" applyFill="1" applyBorder="1" applyAlignment="1">
      <alignment vertical="center"/>
    </xf>
    <xf numFmtId="0" fontId="13" fillId="25" borderId="0" xfId="0" applyFont="1" applyFill="1" applyBorder="1" applyAlignment="1">
      <alignment vertical="center" wrapText="1"/>
    </xf>
    <xf numFmtId="0" fontId="13" fillId="28" borderId="0" xfId="0" applyFont="1" applyFill="1" applyBorder="1" applyAlignment="1">
      <alignment vertical="center" wrapText="1"/>
    </xf>
    <xf numFmtId="165" fontId="13" fillId="28" borderId="0" xfId="0" applyNumberFormat="1" applyFont="1" applyFill="1" applyBorder="1" applyAlignment="1">
      <alignment vertical="center" wrapText="1"/>
    </xf>
    <xf numFmtId="165" fontId="14" fillId="28" borderId="0" xfId="0" applyNumberFormat="1" applyFont="1" applyFill="1" applyBorder="1" applyAlignment="1">
      <alignment vertical="center" wrapText="1"/>
    </xf>
    <xf numFmtId="164" fontId="14" fillId="25" borderId="1" xfId="0" applyNumberFormat="1" applyFont="1" applyFill="1" applyBorder="1" applyAlignment="1">
      <alignment horizontal="center" vertical="center" wrapText="1"/>
    </xf>
    <xf numFmtId="4" fontId="14" fillId="28" borderId="1" xfId="0" applyNumberFormat="1" applyFont="1" applyFill="1" applyBorder="1" applyAlignment="1">
      <alignment horizontal="center" vertical="center" wrapText="1"/>
    </xf>
    <xf numFmtId="165" fontId="14" fillId="28" borderId="2" xfId="0" applyNumberFormat="1" applyFont="1" applyFill="1" applyBorder="1" applyAlignment="1">
      <alignment vertical="center" wrapText="1"/>
    </xf>
    <xf numFmtId="165" fontId="14" fillId="28" borderId="3" xfId="0" applyNumberFormat="1" applyFont="1" applyFill="1" applyBorder="1" applyAlignment="1">
      <alignment vertical="center" wrapText="1"/>
    </xf>
    <xf numFmtId="10" fontId="14" fillId="28" borderId="1" xfId="14647" applyNumberFormat="1" applyFont="1" applyFill="1" applyBorder="1" applyAlignment="1">
      <alignment horizontal="center" vertical="center" wrapText="1"/>
    </xf>
    <xf numFmtId="165" fontId="13" fillId="28" borderId="5" xfId="0" applyNumberFormat="1" applyFont="1" applyFill="1" applyBorder="1" applyAlignment="1">
      <alignment vertical="center" wrapText="1"/>
    </xf>
    <xf numFmtId="165" fontId="13" fillId="28" borderId="6" xfId="0" applyNumberFormat="1" applyFont="1" applyFill="1" applyBorder="1" applyAlignment="1">
      <alignment vertical="center" wrapText="1"/>
    </xf>
    <xf numFmtId="0" fontId="14" fillId="24" borderId="0" xfId="0" applyFont="1" applyFill="1" applyAlignment="1">
      <alignment horizontal="left" vertical="center" wrapText="1"/>
    </xf>
    <xf numFmtId="0" fontId="17" fillId="24" borderId="0" xfId="0" applyFont="1" applyFill="1" applyAlignment="1">
      <alignment horizontal="left" vertical="center" wrapText="1"/>
    </xf>
    <xf numFmtId="0" fontId="20" fillId="24" borderId="0" xfId="0" applyFont="1" applyFill="1" applyAlignment="1">
      <alignment horizontal="left" vertical="center" wrapText="1"/>
    </xf>
    <xf numFmtId="0" fontId="15" fillId="24" borderId="0" xfId="0" quotePrefix="1" applyFont="1" applyFill="1" applyBorder="1" applyAlignment="1">
      <alignment horizontal="left" vertical="center" wrapText="1"/>
    </xf>
    <xf numFmtId="0" fontId="22" fillId="24" borderId="0" xfId="0" applyFont="1" applyFill="1" applyBorder="1" applyAlignment="1">
      <alignment horizontal="left" vertical="center" wrapText="1"/>
    </xf>
    <xf numFmtId="49" fontId="14" fillId="24" borderId="1" xfId="0" applyNumberFormat="1" applyFont="1" applyFill="1" applyBorder="1" applyAlignment="1">
      <alignment vertical="center" wrapText="1"/>
    </xf>
    <xf numFmtId="0" fontId="14" fillId="24" borderId="0" xfId="0" applyFont="1" applyFill="1" applyBorder="1" applyAlignment="1">
      <alignment vertical="center" wrapText="1"/>
    </xf>
    <xf numFmtId="0" fontId="14" fillId="24" borderId="2" xfId="0" applyFont="1" applyFill="1" applyBorder="1" applyAlignment="1">
      <alignment horizontal="left" vertical="center" wrapText="1"/>
    </xf>
    <xf numFmtId="0" fontId="14" fillId="24" borderId="0" xfId="0" applyFont="1" applyFill="1" applyBorder="1" applyAlignment="1">
      <alignment horizontal="left" vertical="center" wrapText="1"/>
    </xf>
    <xf numFmtId="0" fontId="14" fillId="24" borderId="3" xfId="0" applyFont="1" applyFill="1" applyBorder="1" applyAlignment="1">
      <alignment vertical="center" wrapText="1"/>
    </xf>
    <xf numFmtId="164" fontId="18" fillId="24" borderId="0" xfId="0" applyNumberFormat="1" applyFont="1" applyFill="1" applyBorder="1" applyAlignment="1">
      <alignment vertical="center" wrapText="1"/>
    </xf>
    <xf numFmtId="0" fontId="18" fillId="24" borderId="0" xfId="0" applyFont="1" applyFill="1" applyBorder="1" applyAlignment="1">
      <alignment vertical="center" wrapText="1"/>
    </xf>
    <xf numFmtId="0" fontId="17" fillId="24" borderId="0" xfId="0" applyNumberFormat="1" applyFont="1" applyFill="1" applyBorder="1" applyAlignment="1">
      <alignment horizontal="center" vertical="center" wrapText="1"/>
    </xf>
    <xf numFmtId="49" fontId="13" fillId="24" borderId="4" xfId="0" applyNumberFormat="1" applyFont="1" applyFill="1" applyBorder="1" applyAlignment="1">
      <alignment vertical="center" wrapText="1"/>
    </xf>
    <xf numFmtId="164" fontId="13" fillId="25" borderId="4" xfId="0" applyNumberFormat="1" applyFont="1" applyFill="1" applyBorder="1" applyAlignment="1">
      <alignment horizontal="center" vertical="center" wrapText="1"/>
    </xf>
    <xf numFmtId="164" fontId="13" fillId="24" borderId="4" xfId="0" applyNumberFormat="1" applyFont="1" applyFill="1" applyBorder="1" applyAlignment="1">
      <alignment horizontal="center" vertical="center" wrapText="1"/>
    </xf>
    <xf numFmtId="4" fontId="13" fillId="28" borderId="4" xfId="0" applyNumberFormat="1" applyFont="1" applyFill="1" applyBorder="1" applyAlignment="1">
      <alignment horizontal="center" vertical="center" wrapText="1"/>
    </xf>
    <xf numFmtId="10" fontId="13" fillId="28" borderId="4" xfId="14647" applyNumberFormat="1" applyFont="1" applyFill="1" applyBorder="1" applyAlignment="1">
      <alignment horizontal="center" vertical="center" wrapText="1"/>
    </xf>
    <xf numFmtId="0" fontId="20" fillId="24" borderId="0" xfId="9033" applyFont="1" applyFill="1" applyAlignment="1">
      <alignment horizontal="left" vertical="center"/>
    </xf>
    <xf numFmtId="164" fontId="23" fillId="24" borderId="0" xfId="9033" applyNumberFormat="1" applyFont="1" applyFill="1" applyAlignment="1">
      <alignment vertical="center"/>
    </xf>
    <xf numFmtId="0" fontId="18" fillId="24" borderId="0" xfId="9033" applyFont="1" applyFill="1" applyAlignment="1">
      <alignment vertical="center"/>
    </xf>
    <xf numFmtId="10" fontId="18" fillId="24" borderId="0" xfId="9033" applyNumberFormat="1" applyFont="1" applyFill="1" applyAlignment="1">
      <alignment vertical="center"/>
    </xf>
    <xf numFmtId="0" fontId="15" fillId="24" borderId="0" xfId="9033" quotePrefix="1" applyFont="1" applyFill="1" applyBorder="1" applyAlignment="1">
      <alignment horizontal="left" vertical="center"/>
    </xf>
    <xf numFmtId="0" fontId="22" fillId="24" borderId="0" xfId="9033" applyFont="1" applyFill="1" applyBorder="1" applyAlignment="1">
      <alignment horizontal="left" vertical="center"/>
    </xf>
    <xf numFmtId="164" fontId="17" fillId="24" borderId="0" xfId="9033" applyNumberFormat="1" applyFont="1" applyFill="1" applyBorder="1" applyAlignment="1">
      <alignment horizontal="center" vertical="center"/>
    </xf>
    <xf numFmtId="164" fontId="14" fillId="24" borderId="0" xfId="9033" applyNumberFormat="1" applyFont="1" applyFill="1" applyBorder="1" applyAlignment="1">
      <alignment horizontal="center" vertical="center"/>
    </xf>
    <xf numFmtId="0" fontId="13" fillId="24" borderId="0" xfId="9033" applyFont="1" applyFill="1" applyAlignment="1">
      <alignment vertical="center"/>
    </xf>
    <xf numFmtId="10" fontId="13" fillId="24" borderId="0" xfId="9033" applyNumberFormat="1" applyFont="1" applyFill="1" applyAlignment="1">
      <alignment vertical="center"/>
    </xf>
    <xf numFmtId="49" fontId="14" fillId="24" borderId="1" xfId="9033" applyNumberFormat="1" applyFont="1" applyFill="1" applyBorder="1" applyAlignment="1">
      <alignment vertical="center"/>
    </xf>
    <xf numFmtId="49" fontId="13" fillId="24" borderId="4" xfId="9033" applyNumberFormat="1" applyFont="1" applyFill="1" applyBorder="1" applyAlignment="1">
      <alignment vertical="center"/>
    </xf>
    <xf numFmtId="164" fontId="13" fillId="24" borderId="4" xfId="9033" applyNumberFormat="1" applyFont="1" applyFill="1" applyBorder="1" applyAlignment="1">
      <alignment horizontal="center" vertical="center"/>
    </xf>
    <xf numFmtId="0" fontId="14" fillId="24" borderId="0" xfId="9033" applyFont="1" applyFill="1" applyBorder="1" applyAlignment="1">
      <alignment vertical="center"/>
    </xf>
    <xf numFmtId="0" fontId="13" fillId="24" borderId="0" xfId="9033" applyFont="1" applyFill="1" applyBorder="1" applyAlignment="1">
      <alignment horizontal="left" vertical="center" wrapText="1"/>
    </xf>
    <xf numFmtId="165" fontId="13" fillId="24" borderId="0" xfId="9033" applyNumberFormat="1" applyFont="1" applyFill="1" applyBorder="1" applyAlignment="1">
      <alignment horizontal="right" vertical="center"/>
    </xf>
    <xf numFmtId="0" fontId="14" fillId="24" borderId="0" xfId="9033" applyFont="1" applyFill="1" applyBorder="1" applyAlignment="1">
      <alignment horizontal="left" vertical="center"/>
    </xf>
    <xf numFmtId="165" fontId="14" fillId="24" borderId="0" xfId="9033" applyNumberFormat="1" applyFont="1" applyFill="1" applyBorder="1" applyAlignment="1">
      <alignment horizontal="right" vertical="center"/>
    </xf>
    <xf numFmtId="49" fontId="14" fillId="24" borderId="0" xfId="9033" applyNumberFormat="1" applyFont="1" applyFill="1" applyBorder="1" applyAlignment="1">
      <alignment vertical="center"/>
    </xf>
    <xf numFmtId="0" fontId="14" fillId="24" borderId="0" xfId="9033" applyFont="1" applyFill="1" applyAlignment="1">
      <alignment horizontal="left" vertical="center"/>
    </xf>
    <xf numFmtId="164" fontId="13" fillId="24" borderId="0" xfId="9033" applyNumberFormat="1" applyFont="1" applyFill="1" applyAlignment="1">
      <alignment vertical="center"/>
    </xf>
    <xf numFmtId="0" fontId="14" fillId="24" borderId="3" xfId="9033" applyFont="1" applyFill="1" applyBorder="1" applyAlignment="1">
      <alignment vertical="center"/>
    </xf>
    <xf numFmtId="0" fontId="14" fillId="24" borderId="2" xfId="9033" applyFont="1" applyFill="1" applyBorder="1" applyAlignment="1">
      <alignment horizontal="left" vertical="center"/>
    </xf>
    <xf numFmtId="165" fontId="14" fillId="24" borderId="2" xfId="9033" applyNumberFormat="1" applyFont="1" applyFill="1" applyBorder="1" applyAlignment="1">
      <alignment horizontal="right" vertical="center"/>
    </xf>
    <xf numFmtId="43" fontId="13" fillId="24" borderId="0" xfId="14890" applyFont="1" applyFill="1" applyBorder="1" applyAlignment="1">
      <alignment horizontal="right" vertical="center"/>
    </xf>
    <xf numFmtId="0" fontId="14" fillId="24" borderId="2" xfId="9033" applyFont="1" applyFill="1" applyBorder="1" applyAlignment="1">
      <alignment vertical="center"/>
    </xf>
    <xf numFmtId="164" fontId="13" fillId="24" borderId="0" xfId="9033" applyNumberFormat="1" applyFont="1" applyFill="1" applyBorder="1" applyAlignment="1">
      <alignment horizontal="center" vertical="center"/>
    </xf>
    <xf numFmtId="0" fontId="17" fillId="24" borderId="0" xfId="0" applyFont="1" applyFill="1" applyAlignment="1">
      <alignment horizontal="left" vertical="center"/>
    </xf>
    <xf numFmtId="0" fontId="17" fillId="24" borderId="0" xfId="0" applyNumberFormat="1" applyFont="1" applyFill="1" applyAlignment="1">
      <alignment horizontal="center" vertical="center"/>
    </xf>
    <xf numFmtId="0" fontId="14" fillId="24" borderId="3" xfId="9033" applyFont="1" applyFill="1" applyBorder="1" applyAlignment="1">
      <alignment horizontal="left" vertical="center"/>
    </xf>
    <xf numFmtId="165" fontId="14" fillId="24" borderId="3" xfId="9033" applyNumberFormat="1" applyFont="1" applyFill="1" applyBorder="1" applyAlignment="1">
      <alignment horizontal="right" vertical="center"/>
    </xf>
    <xf numFmtId="171" fontId="24" fillId="24" borderId="0" xfId="0" applyNumberFormat="1" applyFont="1" applyFill="1" applyBorder="1" applyAlignment="1">
      <alignment horizontal="right" vertical="center" wrapText="1"/>
    </xf>
    <xf numFmtId="164" fontId="14" fillId="25" borderId="1" xfId="9033" applyNumberFormat="1" applyFont="1" applyFill="1" applyBorder="1" applyAlignment="1">
      <alignment horizontal="center" vertical="center"/>
    </xf>
    <xf numFmtId="164" fontId="13" fillId="25" borderId="4" xfId="9033" applyNumberFormat="1" applyFont="1" applyFill="1" applyBorder="1" applyAlignment="1">
      <alignment horizontal="center" vertical="center"/>
    </xf>
    <xf numFmtId="164" fontId="13" fillId="25" borderId="0" xfId="9033" applyNumberFormat="1" applyFont="1" applyFill="1" applyBorder="1" applyAlignment="1">
      <alignment horizontal="center" vertical="center"/>
    </xf>
    <xf numFmtId="4" fontId="14" fillId="27" borderId="1" xfId="9033" applyNumberFormat="1" applyFont="1" applyFill="1" applyBorder="1" applyAlignment="1">
      <alignment horizontal="center" vertical="center"/>
    </xf>
    <xf numFmtId="10" fontId="14" fillId="27" borderId="1" xfId="14653" applyNumberFormat="1" applyFont="1" applyFill="1" applyBorder="1" applyAlignment="1">
      <alignment horizontal="center" vertical="center"/>
    </xf>
    <xf numFmtId="4" fontId="13" fillId="27" borderId="4" xfId="9033" applyNumberFormat="1" applyFont="1" applyFill="1" applyBorder="1" applyAlignment="1">
      <alignment horizontal="center" vertical="center"/>
    </xf>
    <xf numFmtId="10" fontId="13" fillId="27" borderId="4" xfId="14653" applyNumberFormat="1" applyFont="1" applyFill="1" applyBorder="1" applyAlignment="1">
      <alignment horizontal="center" vertical="center"/>
    </xf>
    <xf numFmtId="4" fontId="13" fillId="27" borderId="0" xfId="9033" applyNumberFormat="1" applyFont="1" applyFill="1" applyBorder="1" applyAlignment="1">
      <alignment horizontal="center" vertical="center"/>
    </xf>
    <xf numFmtId="10" fontId="13" fillId="27" borderId="0" xfId="14653" applyNumberFormat="1" applyFont="1" applyFill="1" applyBorder="1" applyAlignment="1">
      <alignment horizontal="center" vertical="center"/>
    </xf>
    <xf numFmtId="0" fontId="13" fillId="27" borderId="0" xfId="9033" applyFont="1" applyFill="1" applyBorder="1" applyAlignment="1">
      <alignment vertical="center"/>
    </xf>
    <xf numFmtId="10" fontId="13" fillId="27" borderId="0" xfId="9033" applyNumberFormat="1" applyFont="1" applyFill="1" applyBorder="1" applyAlignment="1">
      <alignment vertical="center"/>
    </xf>
    <xf numFmtId="165" fontId="13" fillId="27" borderId="0" xfId="9033" applyNumberFormat="1" applyFont="1" applyFill="1" applyBorder="1" applyAlignment="1">
      <alignment vertical="center"/>
    </xf>
    <xf numFmtId="165" fontId="14" fillId="27" borderId="2" xfId="9033" applyNumberFormat="1" applyFont="1" applyFill="1" applyBorder="1" applyAlignment="1">
      <alignment vertical="center"/>
    </xf>
    <xf numFmtId="43" fontId="13" fillId="27" borderId="0" xfId="14890" applyFont="1" applyFill="1" applyBorder="1" applyAlignment="1">
      <alignment vertical="center"/>
    </xf>
    <xf numFmtId="165" fontId="14" fillId="27" borderId="3" xfId="9033" applyNumberFormat="1" applyFont="1" applyFill="1" applyBorder="1" applyAlignment="1">
      <alignment vertical="center"/>
    </xf>
    <xf numFmtId="4" fontId="14" fillId="27" borderId="0" xfId="9033" applyNumberFormat="1" applyFont="1" applyFill="1" applyBorder="1" applyAlignment="1">
      <alignment horizontal="center" vertical="center"/>
    </xf>
    <xf numFmtId="165" fontId="14" fillId="27" borderId="3" xfId="9033" applyNumberFormat="1" applyFont="1" applyFill="1" applyBorder="1" applyAlignment="1">
      <alignment horizontal="right" vertical="center"/>
    </xf>
    <xf numFmtId="9" fontId="13" fillId="24" borderId="0" xfId="0" applyNumberFormat="1" applyFont="1" applyFill="1" applyAlignment="1">
      <alignment vertical="center"/>
    </xf>
    <xf numFmtId="9" fontId="18" fillId="24" borderId="0" xfId="0" applyNumberFormat="1" applyFont="1" applyFill="1" applyAlignment="1">
      <alignment vertical="center"/>
    </xf>
    <xf numFmtId="0" fontId="13" fillId="24" borderId="5" xfId="9033" applyFont="1" applyFill="1" applyBorder="1" applyAlignment="1">
      <alignment horizontal="left" vertical="center" wrapText="1"/>
    </xf>
    <xf numFmtId="165" fontId="13" fillId="27" borderId="5" xfId="9033" applyNumberFormat="1" applyFont="1" applyFill="1" applyBorder="1" applyAlignment="1">
      <alignment vertical="center"/>
    </xf>
    <xf numFmtId="0" fontId="13" fillId="24" borderId="6" xfId="9033" applyFont="1" applyFill="1" applyBorder="1" applyAlignment="1">
      <alignment horizontal="left" vertical="center" wrapText="1"/>
    </xf>
    <xf numFmtId="165" fontId="13" fillId="27" borderId="6" xfId="9033" applyNumberFormat="1" applyFont="1" applyFill="1" applyBorder="1" applyAlignment="1">
      <alignment vertical="center"/>
    </xf>
    <xf numFmtId="43" fontId="13" fillId="25" borderId="0" xfId="14890" applyFont="1" applyFill="1" applyBorder="1" applyAlignment="1">
      <alignment horizontal="right" vertical="center"/>
    </xf>
    <xf numFmtId="43" fontId="13" fillId="24" borderId="6" xfId="14890" applyFont="1" applyFill="1" applyBorder="1" applyAlignment="1">
      <alignment horizontal="right" vertical="center"/>
    </xf>
    <xf numFmtId="170" fontId="13" fillId="27" borderId="6" xfId="14890" applyNumberFormat="1" applyFont="1" applyFill="1" applyBorder="1" applyAlignment="1">
      <alignment vertical="center"/>
    </xf>
    <xf numFmtId="0" fontId="20" fillId="24" borderId="0" xfId="0" applyFont="1" applyFill="1" applyAlignment="1">
      <alignment horizontal="left" vertical="center"/>
    </xf>
    <xf numFmtId="0" fontId="15" fillId="24" borderId="0" xfId="0" quotePrefix="1" applyFont="1" applyFill="1" applyBorder="1" applyAlignment="1">
      <alignment horizontal="left" vertical="center"/>
    </xf>
    <xf numFmtId="0" fontId="22" fillId="24" borderId="0" xfId="0" applyFont="1" applyFill="1" applyBorder="1" applyAlignment="1">
      <alignment horizontal="left" vertical="center"/>
    </xf>
    <xf numFmtId="0" fontId="14" fillId="24" borderId="1" xfId="9033" quotePrefix="1" applyFont="1" applyFill="1" applyBorder="1" applyAlignment="1">
      <alignment horizontal="left" vertical="center"/>
    </xf>
    <xf numFmtId="0" fontId="14" fillId="24" borderId="4" xfId="9033" quotePrefix="1" applyFont="1" applyFill="1" applyBorder="1" applyAlignment="1">
      <alignment horizontal="left" vertical="center"/>
    </xf>
    <xf numFmtId="164" fontId="14" fillId="25" borderId="4" xfId="9033" applyNumberFormat="1" applyFont="1" applyFill="1" applyBorder="1" applyAlignment="1">
      <alignment horizontal="center" vertical="center"/>
    </xf>
    <xf numFmtId="164" fontId="14" fillId="24" borderId="4" xfId="9033" applyNumberFormat="1" applyFont="1" applyFill="1" applyBorder="1" applyAlignment="1">
      <alignment horizontal="center" vertical="center"/>
    </xf>
    <xf numFmtId="4" fontId="14" fillId="27" borderId="4" xfId="9033" applyNumberFormat="1" applyFont="1" applyFill="1" applyBorder="1" applyAlignment="1">
      <alignment horizontal="center" vertical="center"/>
    </xf>
    <xf numFmtId="10" fontId="14" fillId="27" borderId="4" xfId="14653" applyNumberFormat="1" applyFont="1" applyFill="1" applyBorder="1" applyAlignment="1">
      <alignment horizontal="center" vertical="center"/>
    </xf>
    <xf numFmtId="0" fontId="14" fillId="24" borderId="0" xfId="9033" applyFont="1" applyFill="1" applyBorder="1" applyAlignment="1">
      <alignment vertical="center" wrapText="1"/>
    </xf>
    <xf numFmtId="165" fontId="14" fillId="25" borderId="0" xfId="9033" applyNumberFormat="1" applyFont="1" applyFill="1" applyBorder="1" applyAlignment="1">
      <alignment horizontal="right" vertical="center"/>
    </xf>
    <xf numFmtId="165" fontId="14" fillId="27" borderId="0" xfId="9033" applyNumberFormat="1" applyFont="1" applyFill="1" applyBorder="1" applyAlignment="1">
      <alignment vertical="center"/>
    </xf>
    <xf numFmtId="10" fontId="14" fillId="27" borderId="0" xfId="9033" applyNumberFormat="1" applyFont="1" applyFill="1" applyBorder="1" applyAlignment="1">
      <alignment vertical="center"/>
    </xf>
    <xf numFmtId="0" fontId="14" fillId="24" borderId="0" xfId="9033" applyFont="1" applyFill="1" applyBorder="1" applyAlignment="1">
      <alignment horizontal="left" vertical="center" wrapText="1"/>
    </xf>
    <xf numFmtId="43" fontId="14" fillId="27" borderId="0" xfId="14890" applyFont="1" applyFill="1" applyBorder="1" applyAlignment="1">
      <alignment vertical="center"/>
    </xf>
    <xf numFmtId="165" fontId="13" fillId="25" borderId="0" xfId="9033" applyNumberFormat="1" applyFont="1" applyFill="1" applyBorder="1" applyAlignment="1">
      <alignment horizontal="right" vertical="center"/>
    </xf>
    <xf numFmtId="165" fontId="13" fillId="25" borderId="0" xfId="9033" applyNumberFormat="1" applyFont="1" applyFill="1" applyBorder="1" applyAlignment="1">
      <alignment vertical="center"/>
    </xf>
    <xf numFmtId="165" fontId="14" fillId="25" borderId="3" xfId="9033" applyNumberFormat="1" applyFont="1" applyFill="1" applyBorder="1" applyAlignment="1">
      <alignment vertical="center"/>
    </xf>
    <xf numFmtId="0" fontId="14" fillId="24" borderId="2" xfId="9033" applyFont="1" applyFill="1" applyBorder="1" applyAlignment="1">
      <alignment horizontal="left" vertical="center" wrapText="1"/>
    </xf>
    <xf numFmtId="165" fontId="14" fillId="25" borderId="2" xfId="9033" applyNumberFormat="1" applyFont="1" applyFill="1" applyBorder="1" applyAlignment="1">
      <alignment horizontal="right" vertical="center"/>
    </xf>
    <xf numFmtId="170" fontId="13" fillId="25" borderId="6" xfId="14890" applyNumberFormat="1" applyFont="1" applyFill="1" applyBorder="1" applyAlignment="1">
      <alignment horizontal="right" vertical="center"/>
    </xf>
    <xf numFmtId="165" fontId="13" fillId="25" borderId="6" xfId="9033" applyNumberFormat="1" applyFont="1" applyFill="1" applyBorder="1" applyAlignment="1">
      <alignment horizontal="right" vertical="center"/>
    </xf>
    <xf numFmtId="165" fontId="13" fillId="24" borderId="6" xfId="9033" applyNumberFormat="1" applyFont="1" applyFill="1" applyBorder="1" applyAlignment="1">
      <alignment horizontal="right" vertical="center"/>
    </xf>
    <xf numFmtId="169" fontId="13" fillId="25" borderId="0" xfId="9033" applyNumberFormat="1" applyFont="1" applyFill="1" applyBorder="1" applyAlignment="1">
      <alignment vertical="center"/>
    </xf>
    <xf numFmtId="169" fontId="13" fillId="24" borderId="0" xfId="9033" applyNumberFormat="1" applyFont="1" applyFill="1" applyBorder="1" applyAlignment="1">
      <alignment vertical="center"/>
    </xf>
    <xf numFmtId="169" fontId="13" fillId="25" borderId="5" xfId="9033" applyNumberFormat="1" applyFont="1" applyFill="1" applyBorder="1" applyAlignment="1">
      <alignment horizontal="right" vertical="center"/>
    </xf>
    <xf numFmtId="169" fontId="13" fillId="24" borderId="5" xfId="9033" applyNumberFormat="1" applyFont="1" applyFill="1" applyBorder="1" applyAlignment="1">
      <alignment horizontal="right" vertical="center"/>
    </xf>
    <xf numFmtId="169" fontId="13" fillId="25" borderId="6" xfId="9033" applyNumberFormat="1" applyFont="1" applyFill="1" applyBorder="1" applyAlignment="1">
      <alignment horizontal="right" vertical="center"/>
    </xf>
    <xf numFmtId="169" fontId="13" fillId="24" borderId="6" xfId="9033" applyNumberFormat="1" applyFont="1" applyFill="1" applyBorder="1" applyAlignment="1">
      <alignment horizontal="right" vertical="center"/>
    </xf>
    <xf numFmtId="169" fontId="13" fillId="25" borderId="0" xfId="9033" applyNumberFormat="1" applyFont="1" applyFill="1" applyBorder="1" applyAlignment="1">
      <alignment horizontal="right" vertical="center"/>
    </xf>
    <xf numFmtId="169" fontId="13" fillId="24" borderId="0" xfId="9033" applyNumberFormat="1" applyFont="1" applyFill="1" applyBorder="1" applyAlignment="1">
      <alignment horizontal="right" vertical="center"/>
    </xf>
    <xf numFmtId="169" fontId="14" fillId="25" borderId="2" xfId="9033" applyNumberFormat="1" applyFont="1" applyFill="1" applyBorder="1" applyAlignment="1">
      <alignment vertical="center"/>
    </xf>
    <xf numFmtId="169" fontId="14" fillId="24" borderId="2" xfId="9033" applyNumberFormat="1" applyFont="1" applyFill="1" applyBorder="1" applyAlignment="1">
      <alignment vertical="center"/>
    </xf>
    <xf numFmtId="169" fontId="14" fillId="25" borderId="0" xfId="9033" applyNumberFormat="1" applyFont="1" applyFill="1" applyBorder="1" applyAlignment="1">
      <alignment vertical="center"/>
    </xf>
    <xf numFmtId="169" fontId="14" fillId="24" borderId="0" xfId="9033" applyNumberFormat="1" applyFont="1" applyFill="1" applyBorder="1" applyAlignment="1">
      <alignment horizontal="right" vertical="center"/>
    </xf>
    <xf numFmtId="169" fontId="14" fillId="25" borderId="2" xfId="9033" applyNumberFormat="1" applyFont="1" applyFill="1" applyBorder="1" applyAlignment="1">
      <alignment horizontal="right" vertical="center"/>
    </xf>
    <xf numFmtId="169" fontId="14" fillId="24" borderId="2" xfId="9033" applyNumberFormat="1" applyFont="1" applyFill="1" applyBorder="1" applyAlignment="1">
      <alignment horizontal="right" vertical="center"/>
    </xf>
    <xf numFmtId="169" fontId="14" fillId="25" borderId="3" xfId="9033" applyNumberFormat="1" applyFont="1" applyFill="1" applyBorder="1" applyAlignment="1">
      <alignment vertical="center"/>
    </xf>
    <xf numFmtId="169" fontId="14" fillId="24" borderId="3" xfId="9033" applyNumberFormat="1" applyFont="1" applyFill="1" applyBorder="1" applyAlignment="1">
      <alignment vertical="center"/>
    </xf>
    <xf numFmtId="169" fontId="14" fillId="24" borderId="0" xfId="9033" applyNumberFormat="1" applyFont="1" applyFill="1" applyBorder="1" applyAlignment="1">
      <alignment vertical="center"/>
    </xf>
    <xf numFmtId="169" fontId="14" fillId="25" borderId="0" xfId="9033" applyNumberFormat="1" applyFont="1" applyFill="1" applyBorder="1" applyAlignment="1">
      <alignment horizontal="center" vertical="center"/>
    </xf>
    <xf numFmtId="169" fontId="14" fillId="24" borderId="0" xfId="9033" applyNumberFormat="1" applyFont="1" applyFill="1" applyBorder="1" applyAlignment="1">
      <alignment horizontal="center" vertical="center"/>
    </xf>
    <xf numFmtId="169" fontId="14" fillId="25" borderId="3" xfId="9033" applyNumberFormat="1" applyFont="1" applyFill="1" applyBorder="1" applyAlignment="1">
      <alignment horizontal="right" vertical="center"/>
    </xf>
    <xf numFmtId="169" fontId="14" fillId="24" borderId="3" xfId="9033" applyNumberFormat="1" applyFont="1" applyFill="1" applyBorder="1" applyAlignment="1">
      <alignment horizontal="right" vertical="center"/>
    </xf>
    <xf numFmtId="169" fontId="13" fillId="25" borderId="5" xfId="0" applyNumberFormat="1" applyFont="1" applyFill="1" applyBorder="1" applyAlignment="1">
      <alignment vertical="center" wrapText="1"/>
    </xf>
    <xf numFmtId="169" fontId="13" fillId="24" borderId="5" xfId="0" applyNumberFormat="1" applyFont="1" applyFill="1" applyBorder="1" applyAlignment="1">
      <alignment vertical="center" wrapText="1"/>
    </xf>
    <xf numFmtId="169" fontId="13" fillId="25" borderId="6" xfId="0" applyNumberFormat="1" applyFont="1" applyFill="1" applyBorder="1" applyAlignment="1">
      <alignment vertical="center" wrapText="1"/>
    </xf>
    <xf numFmtId="169" fontId="13" fillId="24" borderId="6" xfId="0" applyNumberFormat="1" applyFont="1" applyFill="1" applyBorder="1" applyAlignment="1">
      <alignment vertical="center" wrapText="1"/>
    </xf>
    <xf numFmtId="169" fontId="13" fillId="25" borderId="0" xfId="0" applyNumberFormat="1" applyFont="1" applyFill="1" applyBorder="1" applyAlignment="1">
      <alignment vertical="center" wrapText="1"/>
    </xf>
    <xf numFmtId="169" fontId="13" fillId="24" borderId="0" xfId="0" applyNumberFormat="1" applyFont="1" applyFill="1" applyBorder="1" applyAlignment="1">
      <alignment vertical="center" wrapText="1"/>
    </xf>
    <xf numFmtId="169" fontId="14" fillId="25" borderId="2" xfId="0" applyNumberFormat="1" applyFont="1" applyFill="1" applyBorder="1" applyAlignment="1">
      <alignment vertical="center" wrapText="1"/>
    </xf>
    <xf numFmtId="169" fontId="14" fillId="24" borderId="2" xfId="0" applyNumberFormat="1" applyFont="1" applyFill="1" applyBorder="1" applyAlignment="1">
      <alignment vertical="center" wrapText="1"/>
    </xf>
    <xf numFmtId="169" fontId="14" fillId="25" borderId="3" xfId="0" applyNumberFormat="1" applyFont="1" applyFill="1" applyBorder="1" applyAlignment="1">
      <alignment vertical="center" wrapText="1"/>
    </xf>
    <xf numFmtId="169" fontId="14" fillId="24" borderId="3" xfId="0" applyNumberFormat="1" applyFont="1" applyFill="1" applyBorder="1" applyAlignment="1">
      <alignment vertical="center" wrapText="1"/>
    </xf>
    <xf numFmtId="164" fontId="14" fillId="24" borderId="1" xfId="9033" applyNumberFormat="1" applyFont="1" applyFill="1" applyBorder="1" applyAlignment="1">
      <alignment horizontal="center" vertical="center" wrapText="1"/>
    </xf>
    <xf numFmtId="43" fontId="13" fillId="25" borderId="0" xfId="14890" applyFont="1" applyFill="1" applyBorder="1" applyAlignment="1">
      <alignment vertical="center"/>
    </xf>
    <xf numFmtId="43" fontId="13" fillId="24" borderId="6" xfId="14890" applyFont="1" applyFill="1" applyBorder="1" applyAlignment="1">
      <alignment vertical="center" wrapText="1"/>
    </xf>
    <xf numFmtId="43" fontId="13" fillId="24" borderId="0" xfId="14890" applyFont="1" applyFill="1" applyBorder="1" applyAlignment="1">
      <alignment vertical="center" wrapText="1"/>
    </xf>
    <xf numFmtId="43" fontId="13" fillId="25" borderId="5" xfId="14890" applyFont="1" applyFill="1" applyBorder="1" applyAlignment="1">
      <alignment vertical="center" wrapText="1"/>
    </xf>
    <xf numFmtId="43" fontId="13" fillId="25" borderId="6" xfId="14890" applyFont="1" applyFill="1" applyBorder="1" applyAlignment="1">
      <alignment horizontal="right" vertical="center"/>
    </xf>
    <xf numFmtId="0" fontId="0" fillId="0" borderId="0" xfId="0" applyAlignment="1">
      <alignment horizontal="left" vertical="top"/>
    </xf>
    <xf numFmtId="10" fontId="13" fillId="28" borderId="5" xfId="0" applyNumberFormat="1" applyFont="1" applyFill="1" applyBorder="1" applyAlignment="1">
      <alignment vertical="center"/>
    </xf>
    <xf numFmtId="10" fontId="13" fillId="28" borderId="6" xfId="0" applyNumberFormat="1" applyFont="1" applyFill="1" applyBorder="1" applyAlignment="1">
      <alignment vertical="center"/>
    </xf>
    <xf numFmtId="10" fontId="13" fillId="28" borderId="0" xfId="0" applyNumberFormat="1" applyFont="1" applyFill="1" applyBorder="1" applyAlignment="1">
      <alignment vertical="center"/>
    </xf>
    <xf numFmtId="10" fontId="14" fillId="28" borderId="2" xfId="0" applyNumberFormat="1" applyFont="1" applyFill="1" applyBorder="1" applyAlignment="1">
      <alignment vertical="center"/>
    </xf>
    <xf numFmtId="10" fontId="13" fillId="28" borderId="2" xfId="0" applyNumberFormat="1" applyFont="1" applyFill="1" applyBorder="1" applyAlignment="1">
      <alignment vertical="center"/>
    </xf>
    <xf numFmtId="10" fontId="14" fillId="28" borderId="3" xfId="0" applyNumberFormat="1" applyFont="1" applyFill="1" applyBorder="1" applyAlignment="1">
      <alignment vertical="center"/>
    </xf>
    <xf numFmtId="10" fontId="13" fillId="28" borderId="5" xfId="0" applyNumberFormat="1" applyFont="1" applyFill="1" applyBorder="1" applyAlignment="1">
      <alignment vertical="center" wrapText="1"/>
    </xf>
    <xf numFmtId="10" fontId="13" fillId="28" borderId="6" xfId="0" applyNumberFormat="1" applyFont="1" applyFill="1" applyBorder="1" applyAlignment="1">
      <alignment vertical="center" wrapText="1"/>
    </xf>
    <xf numFmtId="10" fontId="13" fillId="28" borderId="0" xfId="0" applyNumberFormat="1" applyFont="1" applyFill="1" applyBorder="1" applyAlignment="1">
      <alignment vertical="center" wrapText="1"/>
    </xf>
    <xf numFmtId="10" fontId="14" fillId="28" borderId="2" xfId="0" applyNumberFormat="1" applyFont="1" applyFill="1" applyBorder="1" applyAlignment="1">
      <alignment vertical="center" wrapText="1"/>
    </xf>
    <xf numFmtId="10" fontId="14" fillId="28" borderId="0" xfId="0" applyNumberFormat="1" applyFont="1" applyFill="1" applyBorder="1" applyAlignment="1">
      <alignment vertical="center" wrapText="1"/>
    </xf>
    <xf numFmtId="10" fontId="14" fillId="28" borderId="3" xfId="0" applyNumberFormat="1" applyFont="1" applyFill="1" applyBorder="1" applyAlignment="1">
      <alignment vertical="center" wrapText="1"/>
    </xf>
    <xf numFmtId="10" fontId="13" fillId="27" borderId="5" xfId="9033" applyNumberFormat="1" applyFont="1" applyFill="1" applyBorder="1" applyAlignment="1">
      <alignment vertical="center"/>
    </xf>
    <xf numFmtId="10" fontId="13" fillId="27" borderId="6" xfId="9033" applyNumberFormat="1" applyFont="1" applyFill="1" applyBorder="1" applyAlignment="1">
      <alignment vertical="center"/>
    </xf>
    <xf numFmtId="10" fontId="14" fillId="27" borderId="2" xfId="9033" applyNumberFormat="1" applyFont="1" applyFill="1" applyBorder="1" applyAlignment="1">
      <alignment vertical="center"/>
    </xf>
    <xf numFmtId="10" fontId="14" fillId="27" borderId="3" xfId="9033" applyNumberFormat="1" applyFont="1" applyFill="1" applyBorder="1" applyAlignment="1">
      <alignment vertical="center"/>
    </xf>
    <xf numFmtId="10" fontId="14" fillId="27" borderId="0" xfId="14653" applyNumberFormat="1" applyFont="1" applyFill="1" applyBorder="1" applyAlignment="1">
      <alignment horizontal="center" vertical="center"/>
    </xf>
    <xf numFmtId="0" fontId="19" fillId="0" borderId="0" xfId="0" applyFont="1" applyAlignment="1"/>
    <xf numFmtId="0" fontId="5" fillId="24" borderId="0" xfId="0" applyFont="1" applyFill="1" applyAlignment="1">
      <alignment horizontal="center"/>
    </xf>
    <xf numFmtId="0" fontId="19" fillId="24" borderId="0" xfId="0" applyFont="1" applyFill="1" applyAlignment="1">
      <alignment horizontal="left"/>
    </xf>
    <xf numFmtId="0" fontId="25" fillId="24" borderId="0" xfId="0" applyFont="1" applyFill="1" applyAlignment="1">
      <alignment horizontal="left"/>
    </xf>
    <xf numFmtId="0" fontId="26" fillId="24" borderId="0" xfId="0" applyFont="1" applyFill="1" applyAlignment="1">
      <alignment horizontal="left" vertical="top" wrapText="1"/>
    </xf>
    <xf numFmtId="0" fontId="5" fillId="24" borderId="0" xfId="0" applyFont="1" applyFill="1" applyAlignment="1">
      <alignment horizontal="center" vertical="top"/>
    </xf>
    <xf numFmtId="0" fontId="18" fillId="24" borderId="0" xfId="0" applyFont="1" applyFill="1" applyAlignment="1">
      <alignment horizontal="left" vertical="top" wrapText="1"/>
    </xf>
    <xf numFmtId="0" fontId="5" fillId="24" borderId="0" xfId="0" applyFont="1" applyFill="1" applyAlignment="1">
      <alignment horizontal="center"/>
    </xf>
    <xf numFmtId="0" fontId="18" fillId="24" borderId="0" xfId="0" applyFont="1" applyFill="1" applyAlignment="1">
      <alignment horizontal="left"/>
    </xf>
    <xf numFmtId="0" fontId="18" fillId="24" borderId="0" xfId="0" applyFont="1" applyFill="1" applyAlignment="1">
      <alignment vertical="center" wrapText="1"/>
    </xf>
    <xf numFmtId="0" fontId="13" fillId="24" borderId="0" xfId="0" applyFont="1" applyFill="1" applyAlignment="1">
      <alignment vertical="center"/>
    </xf>
  </cellXfs>
  <cellStyles count="14898">
    <cellStyle name=" 1" xfId="1"/>
    <cellStyle name="$mil.1" xfId="2"/>
    <cellStyle name="$mil.1 2" xfId="3"/>
    <cellStyle name="%" xfId="4"/>
    <cellStyle name="% 2" xfId="5"/>
    <cellStyle name="% 2 2" xfId="6"/>
    <cellStyle name="% 3" xfId="7"/>
    <cellStyle name="%_14-15 Budget" xfId="8"/>
    <cellStyle name="%_14-15 Budget 2" xfId="9"/>
    <cellStyle name="%_2013_14 based on 29 Jun 2012" xfId="10"/>
    <cellStyle name="%_2013_14 based on 29 Jun 2012 2" xfId="11"/>
    <cellStyle name="%_2823" xfId="12"/>
    <cellStyle name="%_2823 2" xfId="13"/>
    <cellStyle name="%_2825_2829" xfId="14"/>
    <cellStyle name="%_2825_2829 2" xfId="15"/>
    <cellStyle name="%_2827" xfId="16"/>
    <cellStyle name="%_2827 2" xfId="17"/>
    <cellStyle name="%_Book2" xfId="18"/>
    <cellStyle name="%_Book2 2" xfId="19"/>
    <cellStyle name="%_Budget 14-15" xfId="20"/>
    <cellStyle name="%_Budget 14-15 2" xfId="21"/>
    <cellStyle name="%_Crime286D" xfId="22"/>
    <cellStyle name="%_Crime286D 2" xfId="23"/>
    <cellStyle name="%_Crime286D 2 2" xfId="24"/>
    <cellStyle name="%_Expenditure 11_12" xfId="25"/>
    <cellStyle name="%_Expenditure 11_12 2" xfId="26"/>
    <cellStyle name="%_Expenditure 11_12 2 2" xfId="27"/>
    <cellStyle name="%_Infra252D" xfId="28"/>
    <cellStyle name="%_Infra252D 2" xfId="29"/>
    <cellStyle name="%_Infra252D 2 2" xfId="30"/>
    <cellStyle name="%_NWM Forecast Nov YTD" xfId="31"/>
    <cellStyle name="%_NWM Forecast Nov YTD 2" xfId="32"/>
    <cellStyle name="%_NWM Forecast Nov YTD 2 2" xfId="33"/>
    <cellStyle name="%_NWMetro 130D BudgetBuild 1415" xfId="34"/>
    <cellStyle name="%_NWMetro 130D BudgetBuild 1415 2" xfId="35"/>
    <cellStyle name="%_NWMetro 130D BudgetBuild 1415 2 2" xfId="36"/>
    <cellStyle name="%_NWMetro130D" xfId="37"/>
    <cellStyle name="%_NWMetro130D 2" xfId="38"/>
    <cellStyle name="%_NWMetro130D 2 2" xfId="39"/>
    <cellStyle name="%_Overtime 2011_12" xfId="40"/>
    <cellStyle name="%_Overtime 2011_12 2" xfId="41"/>
    <cellStyle name="%_Overtime 2011_12 2 2" xfId="42"/>
    <cellStyle name="%_Salaries 2009_10" xfId="43"/>
    <cellStyle name="%_Salaries 2009_10 2" xfId="44"/>
    <cellStyle name="%_Salaries 2009_10 2 2" xfId="45"/>
    <cellStyle name="%_Salaries 2010_11" xfId="46"/>
    <cellStyle name="%_Salaries 2010_11 2" xfId="47"/>
    <cellStyle name="%_Salaries 2011_12" xfId="48"/>
    <cellStyle name="%_Salaries 2011_12 2" xfId="49"/>
    <cellStyle name="%_Salaries 2012_13" xfId="50"/>
    <cellStyle name="%_Salaries 2012_13 2" xfId="51"/>
    <cellStyle name="%_Salaries 2013_14" xfId="52"/>
    <cellStyle name="%_Salaries 2013_14 2" xfId="53"/>
    <cellStyle name="%_Salaries 2013_14_10 Aug" xfId="54"/>
    <cellStyle name="%_Salaries 2013_14_10 Aug 2" xfId="55"/>
    <cellStyle name="%_Salary Projection" xfId="56"/>
    <cellStyle name="%_Salary Projection 2" xfId="57"/>
    <cellStyle name="%_Salary Projection 2 2" xfId="58"/>
    <cellStyle name="%_SESC320D" xfId="59"/>
    <cellStyle name="%_SESC320D 2" xfId="60"/>
    <cellStyle name="%_SESC320D 2 2" xfId="61"/>
    <cellStyle name="%_sworn salaries tab" xfId="62"/>
    <cellStyle name="%_sworn salaries tab 2" xfId="63"/>
    <cellStyle name="%_sworn salaries tab 2 2" xfId="64"/>
    <cellStyle name="_Chapter1" xfId="65"/>
    <cellStyle name="_Chapter1 2" xfId="66"/>
    <cellStyle name="_Chapter1 2 2" xfId="67"/>
    <cellStyle name="_Chapter1 2 2 2" xfId="68"/>
    <cellStyle name="_Chapter1 2 3" xfId="69"/>
    <cellStyle name="_Chapter1 3" xfId="70"/>
    <cellStyle name="_Chapter1 4" xfId="71"/>
    <cellStyle name="_Chapter1_1" xfId="72"/>
    <cellStyle name="_Chapter1_1 2" xfId="73"/>
    <cellStyle name="_Chapter1_1 2 2" xfId="74"/>
    <cellStyle name="_Chapter1_1_AIP DoJ Apr-14" xfId="75"/>
    <cellStyle name="_Chapter1_1_AIP DoJ Apr-14 2" xfId="76"/>
    <cellStyle name="_Chapter1_1_AIP DoJ Feb-14" xfId="77"/>
    <cellStyle name="_Chapter1_1_AIP DoJ Feb-14 2" xfId="78"/>
    <cellStyle name="_Chapter1_1_AIP DoJ Jul-14 (in progress)" xfId="79"/>
    <cellStyle name="_Chapter1_1_AIP DoJ Jul-14 (in progress) 2" xfId="80"/>
    <cellStyle name="_Chapter1_1_AIP DoJ Nov 13 (in progress)" xfId="81"/>
    <cellStyle name="_Chapter1_1_AIP DoJ Nov 13 (in progress) 2" xfId="82"/>
    <cellStyle name="_Chapter1_1_MDCs Jan-14" xfId="83"/>
    <cellStyle name="_Chapter1_1_MDCs Jan-14 2" xfId="84"/>
    <cellStyle name="_Chapter1revised stock" xfId="85"/>
    <cellStyle name="_Chapter1revised stock 2" xfId="86"/>
    <cellStyle name="_Chapter1revised stock 2 2" xfId="87"/>
    <cellStyle name="_Chapter1revised stock 2 2 2" xfId="88"/>
    <cellStyle name="_Chapter1revised stock 2 3" xfId="89"/>
    <cellStyle name="_Chapter1revised stock 3" xfId="90"/>
    <cellStyle name="_Chapter1revised stock 4" xfId="91"/>
    <cellStyle name="_Consolidated" xfId="92"/>
    <cellStyle name="_Consolidated 2" xfId="93"/>
    <cellStyle name="_Consolidated_2013_14 based on 29 Jun 2012" xfId="94"/>
    <cellStyle name="_Consolidated_2013_14 based on 29 Jun 2012 2" xfId="95"/>
    <cellStyle name="_Consolidated_2823" xfId="96"/>
    <cellStyle name="_Consolidated_2823 2" xfId="97"/>
    <cellStyle name="_Consolidated_2825_2829" xfId="98"/>
    <cellStyle name="_Consolidated_2825_2829 2" xfId="99"/>
    <cellStyle name="_Consolidated_2827" xfId="100"/>
    <cellStyle name="_Consolidated_2827 2" xfId="101"/>
    <cellStyle name="_Consolidated_Book2" xfId="102"/>
    <cellStyle name="_Consolidated_Book2 2" xfId="103"/>
    <cellStyle name="_Consolidated_Expenditure 11_12" xfId="104"/>
    <cellStyle name="_Consolidated_Expenditure 11_12 2" xfId="105"/>
    <cellStyle name="_Consolidated_Expenditure 11_12 2 2" xfId="106"/>
    <cellStyle name="_Consolidated_Overtime 2011_12" xfId="107"/>
    <cellStyle name="_Consolidated_Overtime 2011_12 2" xfId="108"/>
    <cellStyle name="_Consolidated_Overtime 2011_12 2 2" xfId="109"/>
    <cellStyle name="_Consolidated_Salaries 2009_10" xfId="110"/>
    <cellStyle name="_Consolidated_Salaries 2009_10 2" xfId="111"/>
    <cellStyle name="_Consolidated_Salaries 2009_10 2 2" xfId="112"/>
    <cellStyle name="_Consolidated_Salaries 2010_11" xfId="113"/>
    <cellStyle name="_Consolidated_Salaries 2010_11 2" xfId="114"/>
    <cellStyle name="_Consolidated_Salaries 2011_12" xfId="115"/>
    <cellStyle name="_Consolidated_Salaries 2011_12 2" xfId="116"/>
    <cellStyle name="_Consolidated_Salaries 2012_13" xfId="117"/>
    <cellStyle name="_Consolidated_Salaries 2012_13 2" xfId="118"/>
    <cellStyle name="_Consolidated_Salaries 2013_14" xfId="119"/>
    <cellStyle name="_Consolidated_Salaries 2013_14 2" xfId="120"/>
    <cellStyle name="_Consolidated_Salaries 2013_14_10 Aug" xfId="121"/>
    <cellStyle name="_Consolidated_Salaries 2013_14_10 Aug 2" xfId="122"/>
    <cellStyle name="_Consolidated_Salary Projection" xfId="123"/>
    <cellStyle name="_Consolidated_Salary Projection 2" xfId="124"/>
    <cellStyle name="_Consolidated_Salary Projection 2 2" xfId="125"/>
    <cellStyle name="_Link Project - BSR Activity Reports 2010-11 and 2009-11" xfId="126"/>
    <cellStyle name="_Link Project - BSR Activity Reports 2010-11 and 2009-11 2" xfId="127"/>
    <cellStyle name="_Link Project - BSR Activity Reports 2010-11 and 2009-11 2 2" xfId="128"/>
    <cellStyle name="_Link Project - BSR Activity Reports 2010-11 and 2009-11 3" xfId="129"/>
    <cellStyle name="_Output Scorecard" xfId="130"/>
    <cellStyle name="_Output Scorecard 2" xfId="131"/>
    <cellStyle name="_Output Scorecard 2 2" xfId="132"/>
    <cellStyle name="_Output Scorecard_AIP DoJ Apr-14" xfId="133"/>
    <cellStyle name="_Output Scorecard_AIP DoJ Apr-14 2" xfId="134"/>
    <cellStyle name="_Output Scorecard_AIP DoJ Feb-14" xfId="135"/>
    <cellStyle name="_Output Scorecard_AIP DoJ Feb-14 2" xfId="136"/>
    <cellStyle name="_Output Scorecard_AIP DoJ Jul-14 (in progress)" xfId="137"/>
    <cellStyle name="_Output Scorecard_AIP DoJ Jul-14 (in progress) 2" xfId="138"/>
    <cellStyle name="_Output Scorecard_AIP DoJ Nov 13 (in progress)" xfId="139"/>
    <cellStyle name="_Output Scorecard_AIP DoJ Nov 13 (in progress) 2" xfId="140"/>
    <cellStyle name="_Output Scorecard_MDCs Jan-14" xfId="141"/>
    <cellStyle name="_Output Scorecard_MDCs Jan-14 2" xfId="142"/>
    <cellStyle name="20% - Accent1" xfId="143" builtinId="30" customBuiltin="1"/>
    <cellStyle name="20% - Accent1 10" xfId="144"/>
    <cellStyle name="20% - Accent1 11" xfId="145"/>
    <cellStyle name="20% - Accent1 12" xfId="146"/>
    <cellStyle name="20% - Accent1 12 2" xfId="147"/>
    <cellStyle name="20% - Accent1 13" xfId="148"/>
    <cellStyle name="20% - Accent1 14" xfId="149"/>
    <cellStyle name="20% - Accent1 15" xfId="150"/>
    <cellStyle name="20% - Accent1 2" xfId="151"/>
    <cellStyle name="20% - Accent1 2 10" xfId="152"/>
    <cellStyle name="20% - Accent1 2 11" xfId="153"/>
    <cellStyle name="20% - Accent1 2 2" xfId="154"/>
    <cellStyle name="20% - Accent1 2 2 2" xfId="155"/>
    <cellStyle name="20% - Accent1 2 2 2 2" xfId="156"/>
    <cellStyle name="20% - Accent1 2 2 2 2 2" xfId="157"/>
    <cellStyle name="20% - Accent1 2 2 2 2 2 2" xfId="158"/>
    <cellStyle name="20% - Accent1 2 2 2 2 2 2 2" xfId="159"/>
    <cellStyle name="20% - Accent1 2 2 2 2 2 3" xfId="160"/>
    <cellStyle name="20% - Accent1 2 2 2 2 3" xfId="161"/>
    <cellStyle name="20% - Accent1 2 2 2 2 3 2" xfId="162"/>
    <cellStyle name="20% - Accent1 2 2 2 2 3 2 2" xfId="163"/>
    <cellStyle name="20% - Accent1 2 2 2 2 3 3" xfId="164"/>
    <cellStyle name="20% - Accent1 2 2 2 2 4" xfId="165"/>
    <cellStyle name="20% - Accent1 2 2 2 2 4 2" xfId="166"/>
    <cellStyle name="20% - Accent1 2 2 2 2 4 2 2" xfId="167"/>
    <cellStyle name="20% - Accent1 2 2 2 2 4 3" xfId="168"/>
    <cellStyle name="20% - Accent1 2 2 2 2 5" xfId="169"/>
    <cellStyle name="20% - Accent1 2 2 2 2 5 2" xfId="170"/>
    <cellStyle name="20% - Accent1 2 2 2 2 6" xfId="171"/>
    <cellStyle name="20% - Accent1 2 2 2 2 6 2" xfId="172"/>
    <cellStyle name="20% - Accent1 2 2 2 2 7" xfId="173"/>
    <cellStyle name="20% - Accent1 2 2 2 3" xfId="174"/>
    <cellStyle name="20% - Accent1 2 2 2 3 2" xfId="175"/>
    <cellStyle name="20% - Accent1 2 2 2 3 2 2" xfId="176"/>
    <cellStyle name="20% - Accent1 2 2 2 3 3" xfId="177"/>
    <cellStyle name="20% - Accent1 2 2 2 4" xfId="178"/>
    <cellStyle name="20% - Accent1 2 2 2 4 2" xfId="179"/>
    <cellStyle name="20% - Accent1 2 2 2 4 2 2" xfId="180"/>
    <cellStyle name="20% - Accent1 2 2 2 4 3" xfId="181"/>
    <cellStyle name="20% - Accent1 2 2 2 5" xfId="182"/>
    <cellStyle name="20% - Accent1 2 2 2 5 2" xfId="183"/>
    <cellStyle name="20% - Accent1 2 2 2 5 2 2" xfId="184"/>
    <cellStyle name="20% - Accent1 2 2 2 5 3" xfId="185"/>
    <cellStyle name="20% - Accent1 2 2 2 6" xfId="186"/>
    <cellStyle name="20% - Accent1 2 2 2 6 2" xfId="187"/>
    <cellStyle name="20% - Accent1 2 2 2 7" xfId="188"/>
    <cellStyle name="20% - Accent1 2 2 2 7 2" xfId="189"/>
    <cellStyle name="20% - Accent1 2 2 2 8" xfId="190"/>
    <cellStyle name="20% - Accent1 2 2 3" xfId="191"/>
    <cellStyle name="20% - Accent1 2 2 3 2" xfId="192"/>
    <cellStyle name="20% - Accent1 2 2 3 2 2" xfId="193"/>
    <cellStyle name="20% - Accent1 2 2 3 2 2 2" xfId="194"/>
    <cellStyle name="20% - Accent1 2 2 3 2 3" xfId="195"/>
    <cellStyle name="20% - Accent1 2 2 3 3" xfId="196"/>
    <cellStyle name="20% - Accent1 2 2 3 3 2" xfId="197"/>
    <cellStyle name="20% - Accent1 2 2 3 3 2 2" xfId="198"/>
    <cellStyle name="20% - Accent1 2 2 3 3 3" xfId="199"/>
    <cellStyle name="20% - Accent1 2 2 3 4" xfId="200"/>
    <cellStyle name="20% - Accent1 2 2 3 4 2" xfId="201"/>
    <cellStyle name="20% - Accent1 2 2 3 4 2 2" xfId="202"/>
    <cellStyle name="20% - Accent1 2 2 3 4 3" xfId="203"/>
    <cellStyle name="20% - Accent1 2 2 3 5" xfId="204"/>
    <cellStyle name="20% - Accent1 2 2 3 5 2" xfId="205"/>
    <cellStyle name="20% - Accent1 2 2 3 6" xfId="206"/>
    <cellStyle name="20% - Accent1 2 2 3 6 2" xfId="207"/>
    <cellStyle name="20% - Accent1 2 2 3 7" xfId="208"/>
    <cellStyle name="20% - Accent1 2 2 4" xfId="209"/>
    <cellStyle name="20% - Accent1 2 2 4 2" xfId="210"/>
    <cellStyle name="20% - Accent1 2 2 4 2 2" xfId="211"/>
    <cellStyle name="20% - Accent1 2 2 4 3" xfId="212"/>
    <cellStyle name="20% - Accent1 2 2 5" xfId="213"/>
    <cellStyle name="20% - Accent1 2 2 5 2" xfId="214"/>
    <cellStyle name="20% - Accent1 2 2 5 2 2" xfId="215"/>
    <cellStyle name="20% - Accent1 2 2 5 3" xfId="216"/>
    <cellStyle name="20% - Accent1 2 2 6" xfId="217"/>
    <cellStyle name="20% - Accent1 2 2 6 2" xfId="218"/>
    <cellStyle name="20% - Accent1 2 2 6 2 2" xfId="219"/>
    <cellStyle name="20% - Accent1 2 2 6 3" xfId="220"/>
    <cellStyle name="20% - Accent1 2 2 7" xfId="221"/>
    <cellStyle name="20% - Accent1 2 2 7 2" xfId="222"/>
    <cellStyle name="20% - Accent1 2 2 8" xfId="223"/>
    <cellStyle name="20% - Accent1 2 2 8 2" xfId="224"/>
    <cellStyle name="20% - Accent1 2 3" xfId="225"/>
    <cellStyle name="20% - Accent1 2 3 2" xfId="226"/>
    <cellStyle name="20% - Accent1 2 3 2 2" xfId="227"/>
    <cellStyle name="20% - Accent1 2 3 2 2 2" xfId="228"/>
    <cellStyle name="20% - Accent1 2 3 2 2 2 2" xfId="229"/>
    <cellStyle name="20% - Accent1 2 3 2 2 3" xfId="230"/>
    <cellStyle name="20% - Accent1 2 3 2 3" xfId="231"/>
    <cellStyle name="20% - Accent1 2 3 2 3 2" xfId="232"/>
    <cellStyle name="20% - Accent1 2 3 2 3 2 2" xfId="233"/>
    <cellStyle name="20% - Accent1 2 3 2 3 3" xfId="234"/>
    <cellStyle name="20% - Accent1 2 3 2 4" xfId="235"/>
    <cellStyle name="20% - Accent1 2 3 2 4 2" xfId="236"/>
    <cellStyle name="20% - Accent1 2 3 2 4 2 2" xfId="237"/>
    <cellStyle name="20% - Accent1 2 3 2 4 3" xfId="238"/>
    <cellStyle name="20% - Accent1 2 3 2 5" xfId="239"/>
    <cellStyle name="20% - Accent1 2 3 2 5 2" xfId="240"/>
    <cellStyle name="20% - Accent1 2 3 2 6" xfId="241"/>
    <cellStyle name="20% - Accent1 2 3 2 6 2" xfId="242"/>
    <cellStyle name="20% - Accent1 2 3 2 7" xfId="243"/>
    <cellStyle name="20% - Accent1 2 3 3" xfId="244"/>
    <cellStyle name="20% - Accent1 2 3 4" xfId="245"/>
    <cellStyle name="20% - Accent1 2 3 4 2" xfId="246"/>
    <cellStyle name="20% - Accent1 2 3 4 2 2" xfId="247"/>
    <cellStyle name="20% - Accent1 2 3 4 3" xfId="248"/>
    <cellStyle name="20% - Accent1 2 3 5" xfId="249"/>
    <cellStyle name="20% - Accent1 2 3 5 2" xfId="250"/>
    <cellStyle name="20% - Accent1 2 3 5 2 2" xfId="251"/>
    <cellStyle name="20% - Accent1 2 3 5 3" xfId="252"/>
    <cellStyle name="20% - Accent1 2 3 6" xfId="253"/>
    <cellStyle name="20% - Accent1 2 3 6 2" xfId="254"/>
    <cellStyle name="20% - Accent1 2 3 6 2 2" xfId="255"/>
    <cellStyle name="20% - Accent1 2 3 6 3" xfId="256"/>
    <cellStyle name="20% - Accent1 2 3 7" xfId="257"/>
    <cellStyle name="20% - Accent1 2 3 7 2" xfId="258"/>
    <cellStyle name="20% - Accent1 2 3 8" xfId="259"/>
    <cellStyle name="20% - Accent1 2 3 8 2" xfId="260"/>
    <cellStyle name="20% - Accent1 2 3 9" xfId="261"/>
    <cellStyle name="20% - Accent1 2 4" xfId="262"/>
    <cellStyle name="20% - Accent1 2 4 2" xfId="263"/>
    <cellStyle name="20% - Accent1 2 4 2 2" xfId="264"/>
    <cellStyle name="20% - Accent1 2 4 2 2 2" xfId="265"/>
    <cellStyle name="20% - Accent1 2 4 2 3" xfId="266"/>
    <cellStyle name="20% - Accent1 2 4 3" xfId="267"/>
    <cellStyle name="20% - Accent1 2 4 3 2" xfId="268"/>
    <cellStyle name="20% - Accent1 2 4 3 2 2" xfId="269"/>
    <cellStyle name="20% - Accent1 2 4 3 3" xfId="270"/>
    <cellStyle name="20% - Accent1 2 4 4" xfId="271"/>
    <cellStyle name="20% - Accent1 2 4 4 2" xfId="272"/>
    <cellStyle name="20% - Accent1 2 4 4 2 2" xfId="273"/>
    <cellStyle name="20% - Accent1 2 4 4 3" xfId="274"/>
    <cellStyle name="20% - Accent1 2 4 5" xfId="275"/>
    <cellStyle name="20% - Accent1 2 4 5 2" xfId="276"/>
    <cellStyle name="20% - Accent1 2 4 6" xfId="277"/>
    <cellStyle name="20% - Accent1 2 4 6 2" xfId="278"/>
    <cellStyle name="20% - Accent1 2 4 7" xfId="279"/>
    <cellStyle name="20% - Accent1 2 5" xfId="280"/>
    <cellStyle name="20% - Accent1 2 5 2" xfId="281"/>
    <cellStyle name="20% - Accent1 2 5 2 2" xfId="282"/>
    <cellStyle name="20% - Accent1 2 5 3" xfId="283"/>
    <cellStyle name="20% - Accent1 2 6" xfId="284"/>
    <cellStyle name="20% - Accent1 2 6 2" xfId="285"/>
    <cellStyle name="20% - Accent1 2 6 2 2" xfId="286"/>
    <cellStyle name="20% - Accent1 2 6 3" xfId="287"/>
    <cellStyle name="20% - Accent1 2 7" xfId="288"/>
    <cellStyle name="20% - Accent1 2 7 2" xfId="289"/>
    <cellStyle name="20% - Accent1 2 7 2 2" xfId="290"/>
    <cellStyle name="20% - Accent1 2 7 3" xfId="291"/>
    <cellStyle name="20% - Accent1 2 8" xfId="292"/>
    <cellStyle name="20% - Accent1 2 8 2" xfId="293"/>
    <cellStyle name="20% - Accent1 2 9" xfId="294"/>
    <cellStyle name="20% - Accent1 2 9 2" xfId="295"/>
    <cellStyle name="20% - Accent1 3" xfId="296"/>
    <cellStyle name="20% - Accent1 4" xfId="297"/>
    <cellStyle name="20% - Accent1 4 10" xfId="298"/>
    <cellStyle name="20% - Accent1 4 2" xfId="299"/>
    <cellStyle name="20% - Accent1 4 2 2" xfId="300"/>
    <cellStyle name="20% - Accent1 4 2 2 2" xfId="301"/>
    <cellStyle name="20% - Accent1 4 2 2 2 2" xfId="302"/>
    <cellStyle name="20% - Accent1 4 2 2 2 2 2" xfId="303"/>
    <cellStyle name="20% - Accent1 4 2 2 2 3" xfId="304"/>
    <cellStyle name="20% - Accent1 4 2 2 3" xfId="305"/>
    <cellStyle name="20% - Accent1 4 2 2 3 2" xfId="306"/>
    <cellStyle name="20% - Accent1 4 2 2 3 2 2" xfId="307"/>
    <cellStyle name="20% - Accent1 4 2 2 3 3" xfId="308"/>
    <cellStyle name="20% - Accent1 4 2 2 4" xfId="309"/>
    <cellStyle name="20% - Accent1 4 2 2 4 2" xfId="310"/>
    <cellStyle name="20% - Accent1 4 2 2 4 2 2" xfId="311"/>
    <cellStyle name="20% - Accent1 4 2 2 4 3" xfId="312"/>
    <cellStyle name="20% - Accent1 4 2 2 5" xfId="313"/>
    <cellStyle name="20% - Accent1 4 2 2 5 2" xfId="314"/>
    <cellStyle name="20% - Accent1 4 2 2 6" xfId="315"/>
    <cellStyle name="20% - Accent1 4 2 2 6 2" xfId="316"/>
    <cellStyle name="20% - Accent1 4 2 2 7" xfId="317"/>
    <cellStyle name="20% - Accent1 4 2 3" xfId="318"/>
    <cellStyle name="20% - Accent1 4 2 3 2" xfId="319"/>
    <cellStyle name="20% - Accent1 4 2 3 2 2" xfId="320"/>
    <cellStyle name="20% - Accent1 4 2 3 3" xfId="321"/>
    <cellStyle name="20% - Accent1 4 2 4" xfId="322"/>
    <cellStyle name="20% - Accent1 4 2 4 2" xfId="323"/>
    <cellStyle name="20% - Accent1 4 2 4 2 2" xfId="324"/>
    <cellStyle name="20% - Accent1 4 2 4 3" xfId="325"/>
    <cellStyle name="20% - Accent1 4 2 5" xfId="326"/>
    <cellStyle name="20% - Accent1 4 2 5 2" xfId="327"/>
    <cellStyle name="20% - Accent1 4 2 5 2 2" xfId="328"/>
    <cellStyle name="20% - Accent1 4 2 5 3" xfId="329"/>
    <cellStyle name="20% - Accent1 4 2 6" xfId="330"/>
    <cellStyle name="20% - Accent1 4 2 6 2" xfId="331"/>
    <cellStyle name="20% - Accent1 4 2 7" xfId="332"/>
    <cellStyle name="20% - Accent1 4 2 7 2" xfId="333"/>
    <cellStyle name="20% - Accent1 4 2 8" xfId="334"/>
    <cellStyle name="20% - Accent1 4 3" xfId="335"/>
    <cellStyle name="20% - Accent1 4 3 2" xfId="336"/>
    <cellStyle name="20% - Accent1 4 3 2 2" xfId="337"/>
    <cellStyle name="20% - Accent1 4 3 2 2 2" xfId="338"/>
    <cellStyle name="20% - Accent1 4 3 2 3" xfId="339"/>
    <cellStyle name="20% - Accent1 4 3 3" xfId="340"/>
    <cellStyle name="20% - Accent1 4 3 3 2" xfId="341"/>
    <cellStyle name="20% - Accent1 4 3 3 2 2" xfId="342"/>
    <cellStyle name="20% - Accent1 4 3 3 3" xfId="343"/>
    <cellStyle name="20% - Accent1 4 3 4" xfId="344"/>
    <cellStyle name="20% - Accent1 4 3 4 2" xfId="345"/>
    <cellStyle name="20% - Accent1 4 3 4 2 2" xfId="346"/>
    <cellStyle name="20% - Accent1 4 3 4 3" xfId="347"/>
    <cellStyle name="20% - Accent1 4 3 5" xfId="348"/>
    <cellStyle name="20% - Accent1 4 3 5 2" xfId="349"/>
    <cellStyle name="20% - Accent1 4 3 6" xfId="350"/>
    <cellStyle name="20% - Accent1 4 3 6 2" xfId="351"/>
    <cellStyle name="20% - Accent1 4 3 7" xfId="352"/>
    <cellStyle name="20% - Accent1 4 4" xfId="353"/>
    <cellStyle name="20% - Accent1 4 4 2" xfId="354"/>
    <cellStyle name="20% - Accent1 4 4 2 2" xfId="355"/>
    <cellStyle name="20% - Accent1 4 4 3" xfId="356"/>
    <cellStyle name="20% - Accent1 4 5" xfId="357"/>
    <cellStyle name="20% - Accent1 4 5 2" xfId="358"/>
    <cellStyle name="20% - Accent1 4 5 2 2" xfId="359"/>
    <cellStyle name="20% - Accent1 4 5 3" xfId="360"/>
    <cellStyle name="20% - Accent1 4 6" xfId="361"/>
    <cellStyle name="20% - Accent1 4 6 2" xfId="362"/>
    <cellStyle name="20% - Accent1 4 6 2 2" xfId="363"/>
    <cellStyle name="20% - Accent1 4 6 3" xfId="364"/>
    <cellStyle name="20% - Accent1 4 7" xfId="365"/>
    <cellStyle name="20% - Accent1 4 7 2" xfId="366"/>
    <cellStyle name="20% - Accent1 4 8" xfId="367"/>
    <cellStyle name="20% - Accent1 4 8 2" xfId="368"/>
    <cellStyle name="20% - Accent1 4 9" xfId="369"/>
    <cellStyle name="20% - Accent1 5" xfId="370"/>
    <cellStyle name="20% - Accent1 5 10" xfId="371"/>
    <cellStyle name="20% - Accent1 5 2" xfId="372"/>
    <cellStyle name="20% - Accent1 5 2 2" xfId="373"/>
    <cellStyle name="20% - Accent1 5 2 2 2" xfId="374"/>
    <cellStyle name="20% - Accent1 5 2 2 2 2" xfId="375"/>
    <cellStyle name="20% - Accent1 5 2 2 2 3" xfId="376"/>
    <cellStyle name="20% - Accent1 5 2 2 3" xfId="377"/>
    <cellStyle name="20% - Accent1 5 2 2 4" xfId="378"/>
    <cellStyle name="20% - Accent1 5 2 3" xfId="379"/>
    <cellStyle name="20% - Accent1 5 2 3 2" xfId="380"/>
    <cellStyle name="20% - Accent1 5 2 3 2 2" xfId="381"/>
    <cellStyle name="20% - Accent1 5 2 3 2 3" xfId="382"/>
    <cellStyle name="20% - Accent1 5 2 3 3" xfId="383"/>
    <cellStyle name="20% - Accent1 5 2 3 4" xfId="384"/>
    <cellStyle name="20% - Accent1 5 2 4" xfId="385"/>
    <cellStyle name="20% - Accent1 5 2 4 2" xfId="386"/>
    <cellStyle name="20% - Accent1 5 2 4 2 2" xfId="387"/>
    <cellStyle name="20% - Accent1 5 2 4 3" xfId="388"/>
    <cellStyle name="20% - Accent1 5 2 4 4" xfId="389"/>
    <cellStyle name="20% - Accent1 5 2 5" xfId="390"/>
    <cellStyle name="20% - Accent1 5 2 5 2" xfId="391"/>
    <cellStyle name="20% - Accent1 5 2 6" xfId="392"/>
    <cellStyle name="20% - Accent1 5 2 6 2" xfId="393"/>
    <cellStyle name="20% - Accent1 5 2 7" xfId="394"/>
    <cellStyle name="20% - Accent1 5 2 8" xfId="395"/>
    <cellStyle name="20% - Accent1 5 3" xfId="396"/>
    <cellStyle name="20% - Accent1 5 3 2" xfId="397"/>
    <cellStyle name="20% - Accent1 5 3 3" xfId="398"/>
    <cellStyle name="20% - Accent1 5 4" xfId="399"/>
    <cellStyle name="20% - Accent1 5 4 2" xfId="400"/>
    <cellStyle name="20% - Accent1 5 4 2 2" xfId="401"/>
    <cellStyle name="20% - Accent1 5 4 2 3" xfId="402"/>
    <cellStyle name="20% - Accent1 5 4 3" xfId="403"/>
    <cellStyle name="20% - Accent1 5 4 4" xfId="404"/>
    <cellStyle name="20% - Accent1 5 5" xfId="405"/>
    <cellStyle name="20% - Accent1 5 5 2" xfId="406"/>
    <cellStyle name="20% - Accent1 5 5 2 2" xfId="407"/>
    <cellStyle name="20% - Accent1 5 5 3" xfId="408"/>
    <cellStyle name="20% - Accent1 5 5 4" xfId="409"/>
    <cellStyle name="20% - Accent1 5 6" xfId="410"/>
    <cellStyle name="20% - Accent1 5 6 2" xfId="411"/>
    <cellStyle name="20% - Accent1 5 6 2 2" xfId="412"/>
    <cellStyle name="20% - Accent1 5 6 3" xfId="413"/>
    <cellStyle name="20% - Accent1 5 7" xfId="414"/>
    <cellStyle name="20% - Accent1 5 7 2" xfId="415"/>
    <cellStyle name="20% - Accent1 5 8" xfId="416"/>
    <cellStyle name="20% - Accent1 5 8 2" xfId="417"/>
    <cellStyle name="20% - Accent1 5 9" xfId="418"/>
    <cellStyle name="20% - Accent1 6" xfId="419"/>
    <cellStyle name="20% - Accent1 6 2" xfId="420"/>
    <cellStyle name="20% - Accent1 6 2 2" xfId="421"/>
    <cellStyle name="20% - Accent1 6 2 2 2" xfId="422"/>
    <cellStyle name="20% - Accent1 6 2 2 2 2" xfId="423"/>
    <cellStyle name="20% - Accent1 6 2 2 3" xfId="424"/>
    <cellStyle name="20% - Accent1 6 2 2 4" xfId="425"/>
    <cellStyle name="20% - Accent1 6 2 3" xfId="426"/>
    <cellStyle name="20% - Accent1 6 2 3 2" xfId="427"/>
    <cellStyle name="20% - Accent1 6 2 3 2 2" xfId="428"/>
    <cellStyle name="20% - Accent1 6 2 3 3" xfId="429"/>
    <cellStyle name="20% - Accent1 6 2 4" xfId="430"/>
    <cellStyle name="20% - Accent1 6 2 4 2" xfId="431"/>
    <cellStyle name="20% - Accent1 6 2 4 2 2" xfId="432"/>
    <cellStyle name="20% - Accent1 6 2 4 3" xfId="433"/>
    <cellStyle name="20% - Accent1 6 2 5" xfId="434"/>
    <cellStyle name="20% - Accent1 6 2 5 2" xfId="435"/>
    <cellStyle name="20% - Accent1 6 2 6" xfId="436"/>
    <cellStyle name="20% - Accent1 6 2 6 2" xfId="437"/>
    <cellStyle name="20% - Accent1 6 2 7" xfId="438"/>
    <cellStyle name="20% - Accent1 6 2 8" xfId="439"/>
    <cellStyle name="20% - Accent1 6 3" xfId="440"/>
    <cellStyle name="20% - Accent1 6 3 2" xfId="441"/>
    <cellStyle name="20% - Accent1 6 3 2 2" xfId="442"/>
    <cellStyle name="20% - Accent1 6 3 2 3" xfId="443"/>
    <cellStyle name="20% - Accent1 6 3 3" xfId="444"/>
    <cellStyle name="20% - Accent1 6 3 4" xfId="445"/>
    <cellStyle name="20% - Accent1 6 4" xfId="446"/>
    <cellStyle name="20% - Accent1 6 4 2" xfId="447"/>
    <cellStyle name="20% - Accent1 6 4 2 2" xfId="448"/>
    <cellStyle name="20% - Accent1 6 4 3" xfId="449"/>
    <cellStyle name="20% - Accent1 6 4 4" xfId="450"/>
    <cellStyle name="20% - Accent1 6 5" xfId="451"/>
    <cellStyle name="20% - Accent1 6 5 2" xfId="452"/>
    <cellStyle name="20% - Accent1 6 5 2 2" xfId="453"/>
    <cellStyle name="20% - Accent1 6 5 3" xfId="454"/>
    <cellStyle name="20% - Accent1 6 6" xfId="455"/>
    <cellStyle name="20% - Accent1 6 6 2" xfId="456"/>
    <cellStyle name="20% - Accent1 6 7" xfId="457"/>
    <cellStyle name="20% - Accent1 6 7 2" xfId="458"/>
    <cellStyle name="20% - Accent1 6 8" xfId="459"/>
    <cellStyle name="20% - Accent1 6 9" xfId="460"/>
    <cellStyle name="20% - Accent1 7" xfId="461"/>
    <cellStyle name="20% - Accent1 7 2" xfId="462"/>
    <cellStyle name="20% - Accent1 7 2 2" xfId="463"/>
    <cellStyle name="20% - Accent1 7 2 2 2" xfId="464"/>
    <cellStyle name="20% - Accent1 7 2 2 2 2" xfId="465"/>
    <cellStyle name="20% - Accent1 7 2 2 3" xfId="466"/>
    <cellStyle name="20% - Accent1 7 2 3" xfId="467"/>
    <cellStyle name="20% - Accent1 7 2 3 2" xfId="468"/>
    <cellStyle name="20% - Accent1 7 2 3 2 2" xfId="469"/>
    <cellStyle name="20% - Accent1 7 2 3 3" xfId="470"/>
    <cellStyle name="20% - Accent1 7 2 4" xfId="471"/>
    <cellStyle name="20% - Accent1 7 2 4 2" xfId="472"/>
    <cellStyle name="20% - Accent1 7 2 4 2 2" xfId="473"/>
    <cellStyle name="20% - Accent1 7 2 4 3" xfId="474"/>
    <cellStyle name="20% - Accent1 7 2 5" xfId="475"/>
    <cellStyle name="20% - Accent1 7 2 5 2" xfId="476"/>
    <cellStyle name="20% - Accent1 7 2 6" xfId="477"/>
    <cellStyle name="20% - Accent1 7 2 6 2" xfId="478"/>
    <cellStyle name="20% - Accent1 7 2 7" xfId="479"/>
    <cellStyle name="20% - Accent1 7 3" xfId="480"/>
    <cellStyle name="20% - Accent1 7 3 2" xfId="481"/>
    <cellStyle name="20% - Accent1 7 3 2 2" xfId="482"/>
    <cellStyle name="20% - Accent1 7 3 3" xfId="483"/>
    <cellStyle name="20% - Accent1 7 4" xfId="484"/>
    <cellStyle name="20% - Accent1 7 4 2" xfId="485"/>
    <cellStyle name="20% - Accent1 7 4 2 2" xfId="486"/>
    <cellStyle name="20% - Accent1 7 4 3" xfId="487"/>
    <cellStyle name="20% - Accent1 7 5" xfId="488"/>
    <cellStyle name="20% - Accent1 7 5 2" xfId="489"/>
    <cellStyle name="20% - Accent1 7 5 2 2" xfId="490"/>
    <cellStyle name="20% - Accent1 7 5 3" xfId="491"/>
    <cellStyle name="20% - Accent1 7 6" xfId="492"/>
    <cellStyle name="20% - Accent1 7 6 2" xfId="493"/>
    <cellStyle name="20% - Accent1 7 7" xfId="494"/>
    <cellStyle name="20% - Accent1 7 7 2" xfId="495"/>
    <cellStyle name="20% - Accent1 7 8" xfId="496"/>
    <cellStyle name="20% - Accent1 7 9" xfId="497"/>
    <cellStyle name="20% - Accent1 8" xfId="498"/>
    <cellStyle name="20% - Accent1 8 2" xfId="499"/>
    <cellStyle name="20% - Accent1 8 2 2" xfId="500"/>
    <cellStyle name="20% - Accent1 8 2 2 2" xfId="501"/>
    <cellStyle name="20% - Accent1 8 2 3" xfId="502"/>
    <cellStyle name="20% - Accent1 8 2 4" xfId="503"/>
    <cellStyle name="20% - Accent1 8 3" xfId="504"/>
    <cellStyle name="20% - Accent1 8 3 2" xfId="505"/>
    <cellStyle name="20% - Accent1 8 3 2 2" xfId="506"/>
    <cellStyle name="20% - Accent1 8 3 3" xfId="507"/>
    <cellStyle name="20% - Accent1 8 4" xfId="508"/>
    <cellStyle name="20% - Accent1 8 4 2" xfId="509"/>
    <cellStyle name="20% - Accent1 8 4 2 2" xfId="510"/>
    <cellStyle name="20% - Accent1 8 4 3" xfId="511"/>
    <cellStyle name="20% - Accent1 8 5" xfId="512"/>
    <cellStyle name="20% - Accent1 8 5 2" xfId="513"/>
    <cellStyle name="20% - Accent1 8 6" xfId="514"/>
    <cellStyle name="20% - Accent1 8 6 2" xfId="515"/>
    <cellStyle name="20% - Accent1 8 7" xfId="516"/>
    <cellStyle name="20% - Accent1 8 8" xfId="517"/>
    <cellStyle name="20% - Accent1 9" xfId="518"/>
    <cellStyle name="20% - Accent1 9 2" xfId="519"/>
    <cellStyle name="20% - Accent1 9 2 2" xfId="520"/>
    <cellStyle name="20% - Accent1 9 2 2 2" xfId="521"/>
    <cellStyle name="20% - Accent1 9 2 3" xfId="522"/>
    <cellStyle name="20% - Accent1 9 3" xfId="523"/>
    <cellStyle name="20% - Accent1 9 3 2" xfId="524"/>
    <cellStyle name="20% - Accent1 9 3 2 2" xfId="525"/>
    <cellStyle name="20% - Accent1 9 3 3" xfId="526"/>
    <cellStyle name="20% - Accent1 9 4" xfId="527"/>
    <cellStyle name="20% - Accent1 9 4 2" xfId="528"/>
    <cellStyle name="20% - Accent1 9 4 2 2" xfId="529"/>
    <cellStyle name="20% - Accent1 9 4 3" xfId="530"/>
    <cellStyle name="20% - Accent1 9 5" xfId="531"/>
    <cellStyle name="20% - Accent1 9 5 2" xfId="532"/>
    <cellStyle name="20% - Accent1 9 6" xfId="533"/>
    <cellStyle name="20% - Accent1 9 6 2" xfId="534"/>
    <cellStyle name="20% - Accent1 9 7" xfId="535"/>
    <cellStyle name="20% - Accent2" xfId="536" builtinId="34" customBuiltin="1"/>
    <cellStyle name="20% - Accent2 10" xfId="537"/>
    <cellStyle name="20% - Accent2 11" xfId="538"/>
    <cellStyle name="20% - Accent2 12" xfId="539"/>
    <cellStyle name="20% - Accent2 12 2" xfId="540"/>
    <cellStyle name="20% - Accent2 13" xfId="541"/>
    <cellStyle name="20% - Accent2 14" xfId="542"/>
    <cellStyle name="20% - Accent2 15" xfId="543"/>
    <cellStyle name="20% - Accent2 2" xfId="544"/>
    <cellStyle name="20% - Accent2 2 10" xfId="545"/>
    <cellStyle name="20% - Accent2 2 11" xfId="546"/>
    <cellStyle name="20% - Accent2 2 2" xfId="547"/>
    <cellStyle name="20% - Accent2 2 2 2" xfId="548"/>
    <cellStyle name="20% - Accent2 2 2 2 2" xfId="549"/>
    <cellStyle name="20% - Accent2 2 2 2 2 2" xfId="550"/>
    <cellStyle name="20% - Accent2 2 2 2 2 2 2" xfId="551"/>
    <cellStyle name="20% - Accent2 2 2 2 2 2 2 2" xfId="552"/>
    <cellStyle name="20% - Accent2 2 2 2 2 2 3" xfId="553"/>
    <cellStyle name="20% - Accent2 2 2 2 2 3" xfId="554"/>
    <cellStyle name="20% - Accent2 2 2 2 2 3 2" xfId="555"/>
    <cellStyle name="20% - Accent2 2 2 2 2 3 2 2" xfId="556"/>
    <cellStyle name="20% - Accent2 2 2 2 2 3 3" xfId="557"/>
    <cellStyle name="20% - Accent2 2 2 2 2 4" xfId="558"/>
    <cellStyle name="20% - Accent2 2 2 2 2 4 2" xfId="559"/>
    <cellStyle name="20% - Accent2 2 2 2 2 4 2 2" xfId="560"/>
    <cellStyle name="20% - Accent2 2 2 2 2 4 3" xfId="561"/>
    <cellStyle name="20% - Accent2 2 2 2 2 5" xfId="562"/>
    <cellStyle name="20% - Accent2 2 2 2 2 5 2" xfId="563"/>
    <cellStyle name="20% - Accent2 2 2 2 2 6" xfId="564"/>
    <cellStyle name="20% - Accent2 2 2 2 2 6 2" xfId="565"/>
    <cellStyle name="20% - Accent2 2 2 2 2 7" xfId="566"/>
    <cellStyle name="20% - Accent2 2 2 2 3" xfId="567"/>
    <cellStyle name="20% - Accent2 2 2 2 3 2" xfId="568"/>
    <cellStyle name="20% - Accent2 2 2 2 3 2 2" xfId="569"/>
    <cellStyle name="20% - Accent2 2 2 2 3 3" xfId="570"/>
    <cellStyle name="20% - Accent2 2 2 2 4" xfId="571"/>
    <cellStyle name="20% - Accent2 2 2 2 4 2" xfId="572"/>
    <cellStyle name="20% - Accent2 2 2 2 4 2 2" xfId="573"/>
    <cellStyle name="20% - Accent2 2 2 2 4 3" xfId="574"/>
    <cellStyle name="20% - Accent2 2 2 2 5" xfId="575"/>
    <cellStyle name="20% - Accent2 2 2 2 5 2" xfId="576"/>
    <cellStyle name="20% - Accent2 2 2 2 5 2 2" xfId="577"/>
    <cellStyle name="20% - Accent2 2 2 2 5 3" xfId="578"/>
    <cellStyle name="20% - Accent2 2 2 2 6" xfId="579"/>
    <cellStyle name="20% - Accent2 2 2 2 6 2" xfId="580"/>
    <cellStyle name="20% - Accent2 2 2 2 7" xfId="581"/>
    <cellStyle name="20% - Accent2 2 2 2 7 2" xfId="582"/>
    <cellStyle name="20% - Accent2 2 2 2 8" xfId="583"/>
    <cellStyle name="20% - Accent2 2 2 3" xfId="584"/>
    <cellStyle name="20% - Accent2 2 2 3 2" xfId="585"/>
    <cellStyle name="20% - Accent2 2 2 3 2 2" xfId="586"/>
    <cellStyle name="20% - Accent2 2 2 3 2 2 2" xfId="587"/>
    <cellStyle name="20% - Accent2 2 2 3 2 3" xfId="588"/>
    <cellStyle name="20% - Accent2 2 2 3 3" xfId="589"/>
    <cellStyle name="20% - Accent2 2 2 3 3 2" xfId="590"/>
    <cellStyle name="20% - Accent2 2 2 3 3 2 2" xfId="591"/>
    <cellStyle name="20% - Accent2 2 2 3 3 3" xfId="592"/>
    <cellStyle name="20% - Accent2 2 2 3 4" xfId="593"/>
    <cellStyle name="20% - Accent2 2 2 3 4 2" xfId="594"/>
    <cellStyle name="20% - Accent2 2 2 3 4 2 2" xfId="595"/>
    <cellStyle name="20% - Accent2 2 2 3 4 3" xfId="596"/>
    <cellStyle name="20% - Accent2 2 2 3 5" xfId="597"/>
    <cellStyle name="20% - Accent2 2 2 3 5 2" xfId="598"/>
    <cellStyle name="20% - Accent2 2 2 3 6" xfId="599"/>
    <cellStyle name="20% - Accent2 2 2 3 6 2" xfId="600"/>
    <cellStyle name="20% - Accent2 2 2 3 7" xfId="601"/>
    <cellStyle name="20% - Accent2 2 2 4" xfId="602"/>
    <cellStyle name="20% - Accent2 2 2 4 2" xfId="603"/>
    <cellStyle name="20% - Accent2 2 2 4 2 2" xfId="604"/>
    <cellStyle name="20% - Accent2 2 2 4 3" xfId="605"/>
    <cellStyle name="20% - Accent2 2 2 5" xfId="606"/>
    <cellStyle name="20% - Accent2 2 2 5 2" xfId="607"/>
    <cellStyle name="20% - Accent2 2 2 5 2 2" xfId="608"/>
    <cellStyle name="20% - Accent2 2 2 5 3" xfId="609"/>
    <cellStyle name="20% - Accent2 2 2 6" xfId="610"/>
    <cellStyle name="20% - Accent2 2 2 6 2" xfId="611"/>
    <cellStyle name="20% - Accent2 2 2 6 2 2" xfId="612"/>
    <cellStyle name="20% - Accent2 2 2 6 3" xfId="613"/>
    <cellStyle name="20% - Accent2 2 2 7" xfId="614"/>
    <cellStyle name="20% - Accent2 2 2 7 2" xfId="615"/>
    <cellStyle name="20% - Accent2 2 2 8" xfId="616"/>
    <cellStyle name="20% - Accent2 2 2 8 2" xfId="617"/>
    <cellStyle name="20% - Accent2 2 3" xfId="618"/>
    <cellStyle name="20% - Accent2 2 3 2" xfId="619"/>
    <cellStyle name="20% - Accent2 2 3 2 2" xfId="620"/>
    <cellStyle name="20% - Accent2 2 3 2 2 2" xfId="621"/>
    <cellStyle name="20% - Accent2 2 3 2 2 2 2" xfId="622"/>
    <cellStyle name="20% - Accent2 2 3 2 2 3" xfId="623"/>
    <cellStyle name="20% - Accent2 2 3 2 3" xfId="624"/>
    <cellStyle name="20% - Accent2 2 3 2 3 2" xfId="625"/>
    <cellStyle name="20% - Accent2 2 3 2 3 2 2" xfId="626"/>
    <cellStyle name="20% - Accent2 2 3 2 3 3" xfId="627"/>
    <cellStyle name="20% - Accent2 2 3 2 4" xfId="628"/>
    <cellStyle name="20% - Accent2 2 3 2 4 2" xfId="629"/>
    <cellStyle name="20% - Accent2 2 3 2 4 2 2" xfId="630"/>
    <cellStyle name="20% - Accent2 2 3 2 4 3" xfId="631"/>
    <cellStyle name="20% - Accent2 2 3 2 5" xfId="632"/>
    <cellStyle name="20% - Accent2 2 3 2 5 2" xfId="633"/>
    <cellStyle name="20% - Accent2 2 3 2 6" xfId="634"/>
    <cellStyle name="20% - Accent2 2 3 2 6 2" xfId="635"/>
    <cellStyle name="20% - Accent2 2 3 2 7" xfId="636"/>
    <cellStyle name="20% - Accent2 2 3 3" xfId="637"/>
    <cellStyle name="20% - Accent2 2 3 4" xfId="638"/>
    <cellStyle name="20% - Accent2 2 3 4 2" xfId="639"/>
    <cellStyle name="20% - Accent2 2 3 4 2 2" xfId="640"/>
    <cellStyle name="20% - Accent2 2 3 4 3" xfId="641"/>
    <cellStyle name="20% - Accent2 2 3 5" xfId="642"/>
    <cellStyle name="20% - Accent2 2 3 5 2" xfId="643"/>
    <cellStyle name="20% - Accent2 2 3 5 2 2" xfId="644"/>
    <cellStyle name="20% - Accent2 2 3 5 3" xfId="645"/>
    <cellStyle name="20% - Accent2 2 3 6" xfId="646"/>
    <cellStyle name="20% - Accent2 2 3 6 2" xfId="647"/>
    <cellStyle name="20% - Accent2 2 3 6 2 2" xfId="648"/>
    <cellStyle name="20% - Accent2 2 3 6 3" xfId="649"/>
    <cellStyle name="20% - Accent2 2 3 7" xfId="650"/>
    <cellStyle name="20% - Accent2 2 3 7 2" xfId="651"/>
    <cellStyle name="20% - Accent2 2 3 8" xfId="652"/>
    <cellStyle name="20% - Accent2 2 3 8 2" xfId="653"/>
    <cellStyle name="20% - Accent2 2 3 9" xfId="654"/>
    <cellStyle name="20% - Accent2 2 4" xfId="655"/>
    <cellStyle name="20% - Accent2 2 4 2" xfId="656"/>
    <cellStyle name="20% - Accent2 2 4 2 2" xfId="657"/>
    <cellStyle name="20% - Accent2 2 4 2 2 2" xfId="658"/>
    <cellStyle name="20% - Accent2 2 4 2 3" xfId="659"/>
    <cellStyle name="20% - Accent2 2 4 3" xfId="660"/>
    <cellStyle name="20% - Accent2 2 4 3 2" xfId="661"/>
    <cellStyle name="20% - Accent2 2 4 3 2 2" xfId="662"/>
    <cellStyle name="20% - Accent2 2 4 3 3" xfId="663"/>
    <cellStyle name="20% - Accent2 2 4 4" xfId="664"/>
    <cellStyle name="20% - Accent2 2 4 4 2" xfId="665"/>
    <cellStyle name="20% - Accent2 2 4 4 2 2" xfId="666"/>
    <cellStyle name="20% - Accent2 2 4 4 3" xfId="667"/>
    <cellStyle name="20% - Accent2 2 4 5" xfId="668"/>
    <cellStyle name="20% - Accent2 2 4 5 2" xfId="669"/>
    <cellStyle name="20% - Accent2 2 4 6" xfId="670"/>
    <cellStyle name="20% - Accent2 2 4 6 2" xfId="671"/>
    <cellStyle name="20% - Accent2 2 4 7" xfId="672"/>
    <cellStyle name="20% - Accent2 2 5" xfId="673"/>
    <cellStyle name="20% - Accent2 2 5 2" xfId="674"/>
    <cellStyle name="20% - Accent2 2 5 2 2" xfId="675"/>
    <cellStyle name="20% - Accent2 2 5 3" xfId="676"/>
    <cellStyle name="20% - Accent2 2 6" xfId="677"/>
    <cellStyle name="20% - Accent2 2 6 2" xfId="678"/>
    <cellStyle name="20% - Accent2 2 6 2 2" xfId="679"/>
    <cellStyle name="20% - Accent2 2 6 3" xfId="680"/>
    <cellStyle name="20% - Accent2 2 7" xfId="681"/>
    <cellStyle name="20% - Accent2 2 7 2" xfId="682"/>
    <cellStyle name="20% - Accent2 2 7 2 2" xfId="683"/>
    <cellStyle name="20% - Accent2 2 7 3" xfId="684"/>
    <cellStyle name="20% - Accent2 2 8" xfId="685"/>
    <cellStyle name="20% - Accent2 2 8 2" xfId="686"/>
    <cellStyle name="20% - Accent2 2 9" xfId="687"/>
    <cellStyle name="20% - Accent2 2 9 2" xfId="688"/>
    <cellStyle name="20% - Accent2 3" xfId="689"/>
    <cellStyle name="20% - Accent2 4" xfId="690"/>
    <cellStyle name="20% - Accent2 4 10" xfId="691"/>
    <cellStyle name="20% - Accent2 4 2" xfId="692"/>
    <cellStyle name="20% - Accent2 4 2 2" xfId="693"/>
    <cellStyle name="20% - Accent2 4 2 2 2" xfId="694"/>
    <cellStyle name="20% - Accent2 4 2 2 2 2" xfId="695"/>
    <cellStyle name="20% - Accent2 4 2 2 2 2 2" xfId="696"/>
    <cellStyle name="20% - Accent2 4 2 2 2 3" xfId="697"/>
    <cellStyle name="20% - Accent2 4 2 2 3" xfId="698"/>
    <cellStyle name="20% - Accent2 4 2 2 3 2" xfId="699"/>
    <cellStyle name="20% - Accent2 4 2 2 3 2 2" xfId="700"/>
    <cellStyle name="20% - Accent2 4 2 2 3 3" xfId="701"/>
    <cellStyle name="20% - Accent2 4 2 2 4" xfId="702"/>
    <cellStyle name="20% - Accent2 4 2 2 4 2" xfId="703"/>
    <cellStyle name="20% - Accent2 4 2 2 4 2 2" xfId="704"/>
    <cellStyle name="20% - Accent2 4 2 2 4 3" xfId="705"/>
    <cellStyle name="20% - Accent2 4 2 2 5" xfId="706"/>
    <cellStyle name="20% - Accent2 4 2 2 5 2" xfId="707"/>
    <cellStyle name="20% - Accent2 4 2 2 6" xfId="708"/>
    <cellStyle name="20% - Accent2 4 2 2 6 2" xfId="709"/>
    <cellStyle name="20% - Accent2 4 2 2 7" xfId="710"/>
    <cellStyle name="20% - Accent2 4 2 3" xfId="711"/>
    <cellStyle name="20% - Accent2 4 2 3 2" xfId="712"/>
    <cellStyle name="20% - Accent2 4 2 3 2 2" xfId="713"/>
    <cellStyle name="20% - Accent2 4 2 3 3" xfId="714"/>
    <cellStyle name="20% - Accent2 4 2 4" xfId="715"/>
    <cellStyle name="20% - Accent2 4 2 4 2" xfId="716"/>
    <cellStyle name="20% - Accent2 4 2 4 2 2" xfId="717"/>
    <cellStyle name="20% - Accent2 4 2 4 3" xfId="718"/>
    <cellStyle name="20% - Accent2 4 2 5" xfId="719"/>
    <cellStyle name="20% - Accent2 4 2 5 2" xfId="720"/>
    <cellStyle name="20% - Accent2 4 2 5 2 2" xfId="721"/>
    <cellStyle name="20% - Accent2 4 2 5 3" xfId="722"/>
    <cellStyle name="20% - Accent2 4 2 6" xfId="723"/>
    <cellStyle name="20% - Accent2 4 2 6 2" xfId="724"/>
    <cellStyle name="20% - Accent2 4 2 7" xfId="725"/>
    <cellStyle name="20% - Accent2 4 2 7 2" xfId="726"/>
    <cellStyle name="20% - Accent2 4 2 8" xfId="727"/>
    <cellStyle name="20% - Accent2 4 3" xfId="728"/>
    <cellStyle name="20% - Accent2 4 3 2" xfId="729"/>
    <cellStyle name="20% - Accent2 4 3 2 2" xfId="730"/>
    <cellStyle name="20% - Accent2 4 3 2 2 2" xfId="731"/>
    <cellStyle name="20% - Accent2 4 3 2 3" xfId="732"/>
    <cellStyle name="20% - Accent2 4 3 3" xfId="733"/>
    <cellStyle name="20% - Accent2 4 3 3 2" xfId="734"/>
    <cellStyle name="20% - Accent2 4 3 3 2 2" xfId="735"/>
    <cellStyle name="20% - Accent2 4 3 3 3" xfId="736"/>
    <cellStyle name="20% - Accent2 4 3 4" xfId="737"/>
    <cellStyle name="20% - Accent2 4 3 4 2" xfId="738"/>
    <cellStyle name="20% - Accent2 4 3 4 2 2" xfId="739"/>
    <cellStyle name="20% - Accent2 4 3 4 3" xfId="740"/>
    <cellStyle name="20% - Accent2 4 3 5" xfId="741"/>
    <cellStyle name="20% - Accent2 4 3 5 2" xfId="742"/>
    <cellStyle name="20% - Accent2 4 3 6" xfId="743"/>
    <cellStyle name="20% - Accent2 4 3 6 2" xfId="744"/>
    <cellStyle name="20% - Accent2 4 3 7" xfId="745"/>
    <cellStyle name="20% - Accent2 4 4" xfId="746"/>
    <cellStyle name="20% - Accent2 4 4 2" xfId="747"/>
    <cellStyle name="20% - Accent2 4 4 2 2" xfId="748"/>
    <cellStyle name="20% - Accent2 4 4 3" xfId="749"/>
    <cellStyle name="20% - Accent2 4 5" xfId="750"/>
    <cellStyle name="20% - Accent2 4 5 2" xfId="751"/>
    <cellStyle name="20% - Accent2 4 5 2 2" xfId="752"/>
    <cellStyle name="20% - Accent2 4 5 3" xfId="753"/>
    <cellStyle name="20% - Accent2 4 6" xfId="754"/>
    <cellStyle name="20% - Accent2 4 6 2" xfId="755"/>
    <cellStyle name="20% - Accent2 4 6 2 2" xfId="756"/>
    <cellStyle name="20% - Accent2 4 6 3" xfId="757"/>
    <cellStyle name="20% - Accent2 4 7" xfId="758"/>
    <cellStyle name="20% - Accent2 4 7 2" xfId="759"/>
    <cellStyle name="20% - Accent2 4 8" xfId="760"/>
    <cellStyle name="20% - Accent2 4 8 2" xfId="761"/>
    <cellStyle name="20% - Accent2 4 9" xfId="762"/>
    <cellStyle name="20% - Accent2 5" xfId="763"/>
    <cellStyle name="20% - Accent2 5 10" xfId="764"/>
    <cellStyle name="20% - Accent2 5 2" xfId="765"/>
    <cellStyle name="20% - Accent2 5 2 2" xfId="766"/>
    <cellStyle name="20% - Accent2 5 2 2 2" xfId="767"/>
    <cellStyle name="20% - Accent2 5 2 2 2 2" xfId="768"/>
    <cellStyle name="20% - Accent2 5 2 2 2 3" xfId="769"/>
    <cellStyle name="20% - Accent2 5 2 2 3" xfId="770"/>
    <cellStyle name="20% - Accent2 5 2 2 4" xfId="771"/>
    <cellStyle name="20% - Accent2 5 2 3" xfId="772"/>
    <cellStyle name="20% - Accent2 5 2 3 2" xfId="773"/>
    <cellStyle name="20% - Accent2 5 2 3 2 2" xfId="774"/>
    <cellStyle name="20% - Accent2 5 2 3 2 3" xfId="775"/>
    <cellStyle name="20% - Accent2 5 2 3 3" xfId="776"/>
    <cellStyle name="20% - Accent2 5 2 3 4" xfId="777"/>
    <cellStyle name="20% - Accent2 5 2 4" xfId="778"/>
    <cellStyle name="20% - Accent2 5 2 4 2" xfId="779"/>
    <cellStyle name="20% - Accent2 5 2 4 2 2" xfId="780"/>
    <cellStyle name="20% - Accent2 5 2 4 3" xfId="781"/>
    <cellStyle name="20% - Accent2 5 2 4 4" xfId="782"/>
    <cellStyle name="20% - Accent2 5 2 5" xfId="783"/>
    <cellStyle name="20% - Accent2 5 2 5 2" xfId="784"/>
    <cellStyle name="20% - Accent2 5 2 6" xfId="785"/>
    <cellStyle name="20% - Accent2 5 2 6 2" xfId="786"/>
    <cellStyle name="20% - Accent2 5 2 7" xfId="787"/>
    <cellStyle name="20% - Accent2 5 2 8" xfId="788"/>
    <cellStyle name="20% - Accent2 5 3" xfId="789"/>
    <cellStyle name="20% - Accent2 5 3 2" xfId="790"/>
    <cellStyle name="20% - Accent2 5 3 3" xfId="791"/>
    <cellStyle name="20% - Accent2 5 4" xfId="792"/>
    <cellStyle name="20% - Accent2 5 4 2" xfId="793"/>
    <cellStyle name="20% - Accent2 5 4 2 2" xfId="794"/>
    <cellStyle name="20% - Accent2 5 4 2 3" xfId="795"/>
    <cellStyle name="20% - Accent2 5 4 3" xfId="796"/>
    <cellStyle name="20% - Accent2 5 4 4" xfId="797"/>
    <cellStyle name="20% - Accent2 5 5" xfId="798"/>
    <cellStyle name="20% - Accent2 5 5 2" xfId="799"/>
    <cellStyle name="20% - Accent2 5 5 2 2" xfId="800"/>
    <cellStyle name="20% - Accent2 5 5 3" xfId="801"/>
    <cellStyle name="20% - Accent2 5 5 4" xfId="802"/>
    <cellStyle name="20% - Accent2 5 6" xfId="803"/>
    <cellStyle name="20% - Accent2 5 6 2" xfId="804"/>
    <cellStyle name="20% - Accent2 5 6 2 2" xfId="805"/>
    <cellStyle name="20% - Accent2 5 6 3" xfId="806"/>
    <cellStyle name="20% - Accent2 5 7" xfId="807"/>
    <cellStyle name="20% - Accent2 5 7 2" xfId="808"/>
    <cellStyle name="20% - Accent2 5 8" xfId="809"/>
    <cellStyle name="20% - Accent2 5 8 2" xfId="810"/>
    <cellStyle name="20% - Accent2 5 9" xfId="811"/>
    <cellStyle name="20% - Accent2 6" xfId="812"/>
    <cellStyle name="20% - Accent2 6 2" xfId="813"/>
    <cellStyle name="20% - Accent2 6 2 2" xfId="814"/>
    <cellStyle name="20% - Accent2 6 2 2 2" xfId="815"/>
    <cellStyle name="20% - Accent2 6 2 2 2 2" xfId="816"/>
    <cellStyle name="20% - Accent2 6 2 2 3" xfId="817"/>
    <cellStyle name="20% - Accent2 6 2 2 4" xfId="818"/>
    <cellStyle name="20% - Accent2 6 2 3" xfId="819"/>
    <cellStyle name="20% - Accent2 6 2 3 2" xfId="820"/>
    <cellStyle name="20% - Accent2 6 2 3 2 2" xfId="821"/>
    <cellStyle name="20% - Accent2 6 2 3 3" xfId="822"/>
    <cellStyle name="20% - Accent2 6 2 4" xfId="823"/>
    <cellStyle name="20% - Accent2 6 2 4 2" xfId="824"/>
    <cellStyle name="20% - Accent2 6 2 4 2 2" xfId="825"/>
    <cellStyle name="20% - Accent2 6 2 4 3" xfId="826"/>
    <cellStyle name="20% - Accent2 6 2 5" xfId="827"/>
    <cellStyle name="20% - Accent2 6 2 5 2" xfId="828"/>
    <cellStyle name="20% - Accent2 6 2 6" xfId="829"/>
    <cellStyle name="20% - Accent2 6 2 6 2" xfId="830"/>
    <cellStyle name="20% - Accent2 6 2 7" xfId="831"/>
    <cellStyle name="20% - Accent2 6 2 8" xfId="832"/>
    <cellStyle name="20% - Accent2 6 3" xfId="833"/>
    <cellStyle name="20% - Accent2 6 3 2" xfId="834"/>
    <cellStyle name="20% - Accent2 6 3 2 2" xfId="835"/>
    <cellStyle name="20% - Accent2 6 3 2 3" xfId="836"/>
    <cellStyle name="20% - Accent2 6 3 3" xfId="837"/>
    <cellStyle name="20% - Accent2 6 3 4" xfId="838"/>
    <cellStyle name="20% - Accent2 6 4" xfId="839"/>
    <cellStyle name="20% - Accent2 6 4 2" xfId="840"/>
    <cellStyle name="20% - Accent2 6 4 2 2" xfId="841"/>
    <cellStyle name="20% - Accent2 6 4 3" xfId="842"/>
    <cellStyle name="20% - Accent2 6 4 4" xfId="843"/>
    <cellStyle name="20% - Accent2 6 5" xfId="844"/>
    <cellStyle name="20% - Accent2 6 5 2" xfId="845"/>
    <cellStyle name="20% - Accent2 6 5 2 2" xfId="846"/>
    <cellStyle name="20% - Accent2 6 5 3" xfId="847"/>
    <cellStyle name="20% - Accent2 6 6" xfId="848"/>
    <cellStyle name="20% - Accent2 6 6 2" xfId="849"/>
    <cellStyle name="20% - Accent2 6 7" xfId="850"/>
    <cellStyle name="20% - Accent2 6 7 2" xfId="851"/>
    <cellStyle name="20% - Accent2 6 8" xfId="852"/>
    <cellStyle name="20% - Accent2 6 9" xfId="853"/>
    <cellStyle name="20% - Accent2 7" xfId="854"/>
    <cellStyle name="20% - Accent2 7 2" xfId="855"/>
    <cellStyle name="20% - Accent2 7 2 2" xfId="856"/>
    <cellStyle name="20% - Accent2 7 2 2 2" xfId="857"/>
    <cellStyle name="20% - Accent2 7 2 2 2 2" xfId="858"/>
    <cellStyle name="20% - Accent2 7 2 2 3" xfId="859"/>
    <cellStyle name="20% - Accent2 7 2 3" xfId="860"/>
    <cellStyle name="20% - Accent2 7 2 3 2" xfId="861"/>
    <cellStyle name="20% - Accent2 7 2 3 2 2" xfId="862"/>
    <cellStyle name="20% - Accent2 7 2 3 3" xfId="863"/>
    <cellStyle name="20% - Accent2 7 2 4" xfId="864"/>
    <cellStyle name="20% - Accent2 7 2 4 2" xfId="865"/>
    <cellStyle name="20% - Accent2 7 2 4 2 2" xfId="866"/>
    <cellStyle name="20% - Accent2 7 2 4 3" xfId="867"/>
    <cellStyle name="20% - Accent2 7 2 5" xfId="868"/>
    <cellStyle name="20% - Accent2 7 2 5 2" xfId="869"/>
    <cellStyle name="20% - Accent2 7 2 6" xfId="870"/>
    <cellStyle name="20% - Accent2 7 2 6 2" xfId="871"/>
    <cellStyle name="20% - Accent2 7 2 7" xfId="872"/>
    <cellStyle name="20% - Accent2 7 3" xfId="873"/>
    <cellStyle name="20% - Accent2 7 3 2" xfId="874"/>
    <cellStyle name="20% - Accent2 7 3 2 2" xfId="875"/>
    <cellStyle name="20% - Accent2 7 3 3" xfId="876"/>
    <cellStyle name="20% - Accent2 7 4" xfId="877"/>
    <cellStyle name="20% - Accent2 7 4 2" xfId="878"/>
    <cellStyle name="20% - Accent2 7 4 2 2" xfId="879"/>
    <cellStyle name="20% - Accent2 7 4 3" xfId="880"/>
    <cellStyle name="20% - Accent2 7 5" xfId="881"/>
    <cellStyle name="20% - Accent2 7 5 2" xfId="882"/>
    <cellStyle name="20% - Accent2 7 5 2 2" xfId="883"/>
    <cellStyle name="20% - Accent2 7 5 3" xfId="884"/>
    <cellStyle name="20% - Accent2 7 6" xfId="885"/>
    <cellStyle name="20% - Accent2 7 6 2" xfId="886"/>
    <cellStyle name="20% - Accent2 7 7" xfId="887"/>
    <cellStyle name="20% - Accent2 7 7 2" xfId="888"/>
    <cellStyle name="20% - Accent2 7 8" xfId="889"/>
    <cellStyle name="20% - Accent2 7 9" xfId="890"/>
    <cellStyle name="20% - Accent2 8" xfId="891"/>
    <cellStyle name="20% - Accent2 8 2" xfId="892"/>
    <cellStyle name="20% - Accent2 8 2 2" xfId="893"/>
    <cellStyle name="20% - Accent2 8 2 2 2" xfId="894"/>
    <cellStyle name="20% - Accent2 8 2 3" xfId="895"/>
    <cellStyle name="20% - Accent2 8 2 4" xfId="896"/>
    <cellStyle name="20% - Accent2 8 3" xfId="897"/>
    <cellStyle name="20% - Accent2 8 3 2" xfId="898"/>
    <cellStyle name="20% - Accent2 8 3 2 2" xfId="899"/>
    <cellStyle name="20% - Accent2 8 3 3" xfId="900"/>
    <cellStyle name="20% - Accent2 8 4" xfId="901"/>
    <cellStyle name="20% - Accent2 8 4 2" xfId="902"/>
    <cellStyle name="20% - Accent2 8 4 2 2" xfId="903"/>
    <cellStyle name="20% - Accent2 8 4 3" xfId="904"/>
    <cellStyle name="20% - Accent2 8 5" xfId="905"/>
    <cellStyle name="20% - Accent2 8 5 2" xfId="906"/>
    <cellStyle name="20% - Accent2 8 6" xfId="907"/>
    <cellStyle name="20% - Accent2 8 6 2" xfId="908"/>
    <cellStyle name="20% - Accent2 8 7" xfId="909"/>
    <cellStyle name="20% - Accent2 8 8" xfId="910"/>
    <cellStyle name="20% - Accent2 9" xfId="911"/>
    <cellStyle name="20% - Accent2 9 2" xfId="912"/>
    <cellStyle name="20% - Accent2 9 2 2" xfId="913"/>
    <cellStyle name="20% - Accent2 9 2 2 2" xfId="914"/>
    <cellStyle name="20% - Accent2 9 2 3" xfId="915"/>
    <cellStyle name="20% - Accent2 9 3" xfId="916"/>
    <cellStyle name="20% - Accent2 9 3 2" xfId="917"/>
    <cellStyle name="20% - Accent2 9 3 2 2" xfId="918"/>
    <cellStyle name="20% - Accent2 9 3 3" xfId="919"/>
    <cellStyle name="20% - Accent2 9 4" xfId="920"/>
    <cellStyle name="20% - Accent2 9 4 2" xfId="921"/>
    <cellStyle name="20% - Accent2 9 4 2 2" xfId="922"/>
    <cellStyle name="20% - Accent2 9 4 3" xfId="923"/>
    <cellStyle name="20% - Accent2 9 5" xfId="924"/>
    <cellStyle name="20% - Accent2 9 5 2" xfId="925"/>
    <cellStyle name="20% - Accent2 9 6" xfId="926"/>
    <cellStyle name="20% - Accent2 9 6 2" xfId="927"/>
    <cellStyle name="20% - Accent2 9 7" xfId="928"/>
    <cellStyle name="20% - Accent3" xfId="929" builtinId="38" customBuiltin="1"/>
    <cellStyle name="20% - Accent3 10" xfId="930"/>
    <cellStyle name="20% - Accent3 11" xfId="931"/>
    <cellStyle name="20% - Accent3 12" xfId="932"/>
    <cellStyle name="20% - Accent3 12 2" xfId="933"/>
    <cellStyle name="20% - Accent3 13" xfId="934"/>
    <cellStyle name="20% - Accent3 14" xfId="935"/>
    <cellStyle name="20% - Accent3 15" xfId="936"/>
    <cellStyle name="20% - Accent3 2" xfId="937"/>
    <cellStyle name="20% - Accent3 2 10" xfId="938"/>
    <cellStyle name="20% - Accent3 2 11" xfId="939"/>
    <cellStyle name="20% - Accent3 2 2" xfId="940"/>
    <cellStyle name="20% - Accent3 2 2 2" xfId="941"/>
    <cellStyle name="20% - Accent3 2 2 2 2" xfId="942"/>
    <cellStyle name="20% - Accent3 2 2 2 2 2" xfId="943"/>
    <cellStyle name="20% - Accent3 2 2 2 2 2 2" xfId="944"/>
    <cellStyle name="20% - Accent3 2 2 2 2 2 2 2" xfId="945"/>
    <cellStyle name="20% - Accent3 2 2 2 2 2 3" xfId="946"/>
    <cellStyle name="20% - Accent3 2 2 2 2 3" xfId="947"/>
    <cellStyle name="20% - Accent3 2 2 2 2 3 2" xfId="948"/>
    <cellStyle name="20% - Accent3 2 2 2 2 3 2 2" xfId="949"/>
    <cellStyle name="20% - Accent3 2 2 2 2 3 3" xfId="950"/>
    <cellStyle name="20% - Accent3 2 2 2 2 4" xfId="951"/>
    <cellStyle name="20% - Accent3 2 2 2 2 4 2" xfId="952"/>
    <cellStyle name="20% - Accent3 2 2 2 2 4 2 2" xfId="953"/>
    <cellStyle name="20% - Accent3 2 2 2 2 4 3" xfId="954"/>
    <cellStyle name="20% - Accent3 2 2 2 2 5" xfId="955"/>
    <cellStyle name="20% - Accent3 2 2 2 2 5 2" xfId="956"/>
    <cellStyle name="20% - Accent3 2 2 2 2 6" xfId="957"/>
    <cellStyle name="20% - Accent3 2 2 2 2 6 2" xfId="958"/>
    <cellStyle name="20% - Accent3 2 2 2 2 7" xfId="959"/>
    <cellStyle name="20% - Accent3 2 2 2 3" xfId="960"/>
    <cellStyle name="20% - Accent3 2 2 2 3 2" xfId="961"/>
    <cellStyle name="20% - Accent3 2 2 2 3 2 2" xfId="962"/>
    <cellStyle name="20% - Accent3 2 2 2 3 3" xfId="963"/>
    <cellStyle name="20% - Accent3 2 2 2 4" xfId="964"/>
    <cellStyle name="20% - Accent3 2 2 2 4 2" xfId="965"/>
    <cellStyle name="20% - Accent3 2 2 2 4 2 2" xfId="966"/>
    <cellStyle name="20% - Accent3 2 2 2 4 3" xfId="967"/>
    <cellStyle name="20% - Accent3 2 2 2 5" xfId="968"/>
    <cellStyle name="20% - Accent3 2 2 2 5 2" xfId="969"/>
    <cellStyle name="20% - Accent3 2 2 2 5 2 2" xfId="970"/>
    <cellStyle name="20% - Accent3 2 2 2 5 3" xfId="971"/>
    <cellStyle name="20% - Accent3 2 2 2 6" xfId="972"/>
    <cellStyle name="20% - Accent3 2 2 2 6 2" xfId="973"/>
    <cellStyle name="20% - Accent3 2 2 2 7" xfId="974"/>
    <cellStyle name="20% - Accent3 2 2 2 7 2" xfId="975"/>
    <cellStyle name="20% - Accent3 2 2 2 8" xfId="976"/>
    <cellStyle name="20% - Accent3 2 2 3" xfId="977"/>
    <cellStyle name="20% - Accent3 2 2 3 2" xfId="978"/>
    <cellStyle name="20% - Accent3 2 2 3 2 2" xfId="979"/>
    <cellStyle name="20% - Accent3 2 2 3 2 2 2" xfId="980"/>
    <cellStyle name="20% - Accent3 2 2 3 2 3" xfId="981"/>
    <cellStyle name="20% - Accent3 2 2 3 3" xfId="982"/>
    <cellStyle name="20% - Accent3 2 2 3 3 2" xfId="983"/>
    <cellStyle name="20% - Accent3 2 2 3 3 2 2" xfId="984"/>
    <cellStyle name="20% - Accent3 2 2 3 3 3" xfId="985"/>
    <cellStyle name="20% - Accent3 2 2 3 4" xfId="986"/>
    <cellStyle name="20% - Accent3 2 2 3 4 2" xfId="987"/>
    <cellStyle name="20% - Accent3 2 2 3 4 2 2" xfId="988"/>
    <cellStyle name="20% - Accent3 2 2 3 4 3" xfId="989"/>
    <cellStyle name="20% - Accent3 2 2 3 5" xfId="990"/>
    <cellStyle name="20% - Accent3 2 2 3 5 2" xfId="991"/>
    <cellStyle name="20% - Accent3 2 2 3 6" xfId="992"/>
    <cellStyle name="20% - Accent3 2 2 3 6 2" xfId="993"/>
    <cellStyle name="20% - Accent3 2 2 3 7" xfId="994"/>
    <cellStyle name="20% - Accent3 2 2 4" xfId="995"/>
    <cellStyle name="20% - Accent3 2 2 4 2" xfId="996"/>
    <cellStyle name="20% - Accent3 2 2 4 2 2" xfId="997"/>
    <cellStyle name="20% - Accent3 2 2 4 3" xfId="998"/>
    <cellStyle name="20% - Accent3 2 2 5" xfId="999"/>
    <cellStyle name="20% - Accent3 2 2 5 2" xfId="1000"/>
    <cellStyle name="20% - Accent3 2 2 5 2 2" xfId="1001"/>
    <cellStyle name="20% - Accent3 2 2 5 3" xfId="1002"/>
    <cellStyle name="20% - Accent3 2 2 6" xfId="1003"/>
    <cellStyle name="20% - Accent3 2 2 6 2" xfId="1004"/>
    <cellStyle name="20% - Accent3 2 2 6 2 2" xfId="1005"/>
    <cellStyle name="20% - Accent3 2 2 6 3" xfId="1006"/>
    <cellStyle name="20% - Accent3 2 2 7" xfId="1007"/>
    <cellStyle name="20% - Accent3 2 2 7 2" xfId="1008"/>
    <cellStyle name="20% - Accent3 2 2 8" xfId="1009"/>
    <cellStyle name="20% - Accent3 2 2 8 2" xfId="1010"/>
    <cellStyle name="20% - Accent3 2 3" xfId="1011"/>
    <cellStyle name="20% - Accent3 2 3 2" xfId="1012"/>
    <cellStyle name="20% - Accent3 2 3 2 2" xfId="1013"/>
    <cellStyle name="20% - Accent3 2 3 2 2 2" xfId="1014"/>
    <cellStyle name="20% - Accent3 2 3 2 2 2 2" xfId="1015"/>
    <cellStyle name="20% - Accent3 2 3 2 2 3" xfId="1016"/>
    <cellStyle name="20% - Accent3 2 3 2 3" xfId="1017"/>
    <cellStyle name="20% - Accent3 2 3 2 3 2" xfId="1018"/>
    <cellStyle name="20% - Accent3 2 3 2 3 2 2" xfId="1019"/>
    <cellStyle name="20% - Accent3 2 3 2 3 3" xfId="1020"/>
    <cellStyle name="20% - Accent3 2 3 2 4" xfId="1021"/>
    <cellStyle name="20% - Accent3 2 3 2 4 2" xfId="1022"/>
    <cellStyle name="20% - Accent3 2 3 2 4 2 2" xfId="1023"/>
    <cellStyle name="20% - Accent3 2 3 2 4 3" xfId="1024"/>
    <cellStyle name="20% - Accent3 2 3 2 5" xfId="1025"/>
    <cellStyle name="20% - Accent3 2 3 2 5 2" xfId="1026"/>
    <cellStyle name="20% - Accent3 2 3 2 6" xfId="1027"/>
    <cellStyle name="20% - Accent3 2 3 2 6 2" xfId="1028"/>
    <cellStyle name="20% - Accent3 2 3 2 7" xfId="1029"/>
    <cellStyle name="20% - Accent3 2 3 3" xfId="1030"/>
    <cellStyle name="20% - Accent3 2 3 4" xfId="1031"/>
    <cellStyle name="20% - Accent3 2 3 4 2" xfId="1032"/>
    <cellStyle name="20% - Accent3 2 3 4 2 2" xfId="1033"/>
    <cellStyle name="20% - Accent3 2 3 4 3" xfId="1034"/>
    <cellStyle name="20% - Accent3 2 3 5" xfId="1035"/>
    <cellStyle name="20% - Accent3 2 3 5 2" xfId="1036"/>
    <cellStyle name="20% - Accent3 2 3 5 2 2" xfId="1037"/>
    <cellStyle name="20% - Accent3 2 3 5 3" xfId="1038"/>
    <cellStyle name="20% - Accent3 2 3 6" xfId="1039"/>
    <cellStyle name="20% - Accent3 2 3 6 2" xfId="1040"/>
    <cellStyle name="20% - Accent3 2 3 6 2 2" xfId="1041"/>
    <cellStyle name="20% - Accent3 2 3 6 3" xfId="1042"/>
    <cellStyle name="20% - Accent3 2 3 7" xfId="1043"/>
    <cellStyle name="20% - Accent3 2 3 7 2" xfId="1044"/>
    <cellStyle name="20% - Accent3 2 3 8" xfId="1045"/>
    <cellStyle name="20% - Accent3 2 3 8 2" xfId="1046"/>
    <cellStyle name="20% - Accent3 2 3 9" xfId="1047"/>
    <cellStyle name="20% - Accent3 2 4" xfId="1048"/>
    <cellStyle name="20% - Accent3 2 4 2" xfId="1049"/>
    <cellStyle name="20% - Accent3 2 4 2 2" xfId="1050"/>
    <cellStyle name="20% - Accent3 2 4 2 2 2" xfId="1051"/>
    <cellStyle name="20% - Accent3 2 4 2 3" xfId="1052"/>
    <cellStyle name="20% - Accent3 2 4 3" xfId="1053"/>
    <cellStyle name="20% - Accent3 2 4 3 2" xfId="1054"/>
    <cellStyle name="20% - Accent3 2 4 3 2 2" xfId="1055"/>
    <cellStyle name="20% - Accent3 2 4 3 3" xfId="1056"/>
    <cellStyle name="20% - Accent3 2 4 4" xfId="1057"/>
    <cellStyle name="20% - Accent3 2 4 4 2" xfId="1058"/>
    <cellStyle name="20% - Accent3 2 4 4 2 2" xfId="1059"/>
    <cellStyle name="20% - Accent3 2 4 4 3" xfId="1060"/>
    <cellStyle name="20% - Accent3 2 4 5" xfId="1061"/>
    <cellStyle name="20% - Accent3 2 4 5 2" xfId="1062"/>
    <cellStyle name="20% - Accent3 2 4 6" xfId="1063"/>
    <cellStyle name="20% - Accent3 2 4 6 2" xfId="1064"/>
    <cellStyle name="20% - Accent3 2 4 7" xfId="1065"/>
    <cellStyle name="20% - Accent3 2 5" xfId="1066"/>
    <cellStyle name="20% - Accent3 2 5 2" xfId="1067"/>
    <cellStyle name="20% - Accent3 2 5 2 2" xfId="1068"/>
    <cellStyle name="20% - Accent3 2 5 3" xfId="1069"/>
    <cellStyle name="20% - Accent3 2 6" xfId="1070"/>
    <cellStyle name="20% - Accent3 2 6 2" xfId="1071"/>
    <cellStyle name="20% - Accent3 2 6 2 2" xfId="1072"/>
    <cellStyle name="20% - Accent3 2 6 3" xfId="1073"/>
    <cellStyle name="20% - Accent3 2 7" xfId="1074"/>
    <cellStyle name="20% - Accent3 2 7 2" xfId="1075"/>
    <cellStyle name="20% - Accent3 2 7 2 2" xfId="1076"/>
    <cellStyle name="20% - Accent3 2 7 3" xfId="1077"/>
    <cellStyle name="20% - Accent3 2 8" xfId="1078"/>
    <cellStyle name="20% - Accent3 2 8 2" xfId="1079"/>
    <cellStyle name="20% - Accent3 2 9" xfId="1080"/>
    <cellStyle name="20% - Accent3 2 9 2" xfId="1081"/>
    <cellStyle name="20% - Accent3 3" xfId="1082"/>
    <cellStyle name="20% - Accent3 4" xfId="1083"/>
    <cellStyle name="20% - Accent3 4 10" xfId="1084"/>
    <cellStyle name="20% - Accent3 4 2" xfId="1085"/>
    <cellStyle name="20% - Accent3 4 2 2" xfId="1086"/>
    <cellStyle name="20% - Accent3 4 2 2 2" xfId="1087"/>
    <cellStyle name="20% - Accent3 4 2 2 2 2" xfId="1088"/>
    <cellStyle name="20% - Accent3 4 2 2 2 2 2" xfId="1089"/>
    <cellStyle name="20% - Accent3 4 2 2 2 3" xfId="1090"/>
    <cellStyle name="20% - Accent3 4 2 2 3" xfId="1091"/>
    <cellStyle name="20% - Accent3 4 2 2 3 2" xfId="1092"/>
    <cellStyle name="20% - Accent3 4 2 2 3 2 2" xfId="1093"/>
    <cellStyle name="20% - Accent3 4 2 2 3 3" xfId="1094"/>
    <cellStyle name="20% - Accent3 4 2 2 4" xfId="1095"/>
    <cellStyle name="20% - Accent3 4 2 2 4 2" xfId="1096"/>
    <cellStyle name="20% - Accent3 4 2 2 4 2 2" xfId="1097"/>
    <cellStyle name="20% - Accent3 4 2 2 4 3" xfId="1098"/>
    <cellStyle name="20% - Accent3 4 2 2 5" xfId="1099"/>
    <cellStyle name="20% - Accent3 4 2 2 5 2" xfId="1100"/>
    <cellStyle name="20% - Accent3 4 2 2 6" xfId="1101"/>
    <cellStyle name="20% - Accent3 4 2 2 6 2" xfId="1102"/>
    <cellStyle name="20% - Accent3 4 2 2 7" xfId="1103"/>
    <cellStyle name="20% - Accent3 4 2 3" xfId="1104"/>
    <cellStyle name="20% - Accent3 4 2 3 2" xfId="1105"/>
    <cellStyle name="20% - Accent3 4 2 3 2 2" xfId="1106"/>
    <cellStyle name="20% - Accent3 4 2 3 3" xfId="1107"/>
    <cellStyle name="20% - Accent3 4 2 4" xfId="1108"/>
    <cellStyle name="20% - Accent3 4 2 4 2" xfId="1109"/>
    <cellStyle name="20% - Accent3 4 2 4 2 2" xfId="1110"/>
    <cellStyle name="20% - Accent3 4 2 4 3" xfId="1111"/>
    <cellStyle name="20% - Accent3 4 2 5" xfId="1112"/>
    <cellStyle name="20% - Accent3 4 2 5 2" xfId="1113"/>
    <cellStyle name="20% - Accent3 4 2 5 2 2" xfId="1114"/>
    <cellStyle name="20% - Accent3 4 2 5 3" xfId="1115"/>
    <cellStyle name="20% - Accent3 4 2 6" xfId="1116"/>
    <cellStyle name="20% - Accent3 4 2 6 2" xfId="1117"/>
    <cellStyle name="20% - Accent3 4 2 7" xfId="1118"/>
    <cellStyle name="20% - Accent3 4 2 7 2" xfId="1119"/>
    <cellStyle name="20% - Accent3 4 2 8" xfId="1120"/>
    <cellStyle name="20% - Accent3 4 3" xfId="1121"/>
    <cellStyle name="20% - Accent3 4 3 2" xfId="1122"/>
    <cellStyle name="20% - Accent3 4 3 2 2" xfId="1123"/>
    <cellStyle name="20% - Accent3 4 3 2 2 2" xfId="1124"/>
    <cellStyle name="20% - Accent3 4 3 2 3" xfId="1125"/>
    <cellStyle name="20% - Accent3 4 3 3" xfId="1126"/>
    <cellStyle name="20% - Accent3 4 3 3 2" xfId="1127"/>
    <cellStyle name="20% - Accent3 4 3 3 2 2" xfId="1128"/>
    <cellStyle name="20% - Accent3 4 3 3 3" xfId="1129"/>
    <cellStyle name="20% - Accent3 4 3 4" xfId="1130"/>
    <cellStyle name="20% - Accent3 4 3 4 2" xfId="1131"/>
    <cellStyle name="20% - Accent3 4 3 4 2 2" xfId="1132"/>
    <cellStyle name="20% - Accent3 4 3 4 3" xfId="1133"/>
    <cellStyle name="20% - Accent3 4 3 5" xfId="1134"/>
    <cellStyle name="20% - Accent3 4 3 5 2" xfId="1135"/>
    <cellStyle name="20% - Accent3 4 3 6" xfId="1136"/>
    <cellStyle name="20% - Accent3 4 3 6 2" xfId="1137"/>
    <cellStyle name="20% - Accent3 4 3 7" xfId="1138"/>
    <cellStyle name="20% - Accent3 4 4" xfId="1139"/>
    <cellStyle name="20% - Accent3 4 4 2" xfId="1140"/>
    <cellStyle name="20% - Accent3 4 4 2 2" xfId="1141"/>
    <cellStyle name="20% - Accent3 4 4 3" xfId="1142"/>
    <cellStyle name="20% - Accent3 4 5" xfId="1143"/>
    <cellStyle name="20% - Accent3 4 5 2" xfId="1144"/>
    <cellStyle name="20% - Accent3 4 5 2 2" xfId="1145"/>
    <cellStyle name="20% - Accent3 4 5 3" xfId="1146"/>
    <cellStyle name="20% - Accent3 4 6" xfId="1147"/>
    <cellStyle name="20% - Accent3 4 6 2" xfId="1148"/>
    <cellStyle name="20% - Accent3 4 6 2 2" xfId="1149"/>
    <cellStyle name="20% - Accent3 4 6 3" xfId="1150"/>
    <cellStyle name="20% - Accent3 4 7" xfId="1151"/>
    <cellStyle name="20% - Accent3 4 7 2" xfId="1152"/>
    <cellStyle name="20% - Accent3 4 8" xfId="1153"/>
    <cellStyle name="20% - Accent3 4 8 2" xfId="1154"/>
    <cellStyle name="20% - Accent3 4 9" xfId="1155"/>
    <cellStyle name="20% - Accent3 5" xfId="1156"/>
    <cellStyle name="20% - Accent3 5 10" xfId="1157"/>
    <cellStyle name="20% - Accent3 5 2" xfId="1158"/>
    <cellStyle name="20% - Accent3 5 2 2" xfId="1159"/>
    <cellStyle name="20% - Accent3 5 2 2 2" xfId="1160"/>
    <cellStyle name="20% - Accent3 5 2 2 2 2" xfId="1161"/>
    <cellStyle name="20% - Accent3 5 2 2 2 3" xfId="1162"/>
    <cellStyle name="20% - Accent3 5 2 2 3" xfId="1163"/>
    <cellStyle name="20% - Accent3 5 2 2 4" xfId="1164"/>
    <cellStyle name="20% - Accent3 5 2 3" xfId="1165"/>
    <cellStyle name="20% - Accent3 5 2 3 2" xfId="1166"/>
    <cellStyle name="20% - Accent3 5 2 3 2 2" xfId="1167"/>
    <cellStyle name="20% - Accent3 5 2 3 2 3" xfId="1168"/>
    <cellStyle name="20% - Accent3 5 2 3 3" xfId="1169"/>
    <cellStyle name="20% - Accent3 5 2 3 4" xfId="1170"/>
    <cellStyle name="20% - Accent3 5 2 4" xfId="1171"/>
    <cellStyle name="20% - Accent3 5 2 4 2" xfId="1172"/>
    <cellStyle name="20% - Accent3 5 2 4 2 2" xfId="1173"/>
    <cellStyle name="20% - Accent3 5 2 4 3" xfId="1174"/>
    <cellStyle name="20% - Accent3 5 2 4 4" xfId="1175"/>
    <cellStyle name="20% - Accent3 5 2 5" xfId="1176"/>
    <cellStyle name="20% - Accent3 5 2 5 2" xfId="1177"/>
    <cellStyle name="20% - Accent3 5 2 6" xfId="1178"/>
    <cellStyle name="20% - Accent3 5 2 6 2" xfId="1179"/>
    <cellStyle name="20% - Accent3 5 2 7" xfId="1180"/>
    <cellStyle name="20% - Accent3 5 2 8" xfId="1181"/>
    <cellStyle name="20% - Accent3 5 3" xfId="1182"/>
    <cellStyle name="20% - Accent3 5 3 2" xfId="1183"/>
    <cellStyle name="20% - Accent3 5 3 3" xfId="1184"/>
    <cellStyle name="20% - Accent3 5 4" xfId="1185"/>
    <cellStyle name="20% - Accent3 5 4 2" xfId="1186"/>
    <cellStyle name="20% - Accent3 5 4 2 2" xfId="1187"/>
    <cellStyle name="20% - Accent3 5 4 2 3" xfId="1188"/>
    <cellStyle name="20% - Accent3 5 4 3" xfId="1189"/>
    <cellStyle name="20% - Accent3 5 4 4" xfId="1190"/>
    <cellStyle name="20% - Accent3 5 5" xfId="1191"/>
    <cellStyle name="20% - Accent3 5 5 2" xfId="1192"/>
    <cellStyle name="20% - Accent3 5 5 2 2" xfId="1193"/>
    <cellStyle name="20% - Accent3 5 5 3" xfId="1194"/>
    <cellStyle name="20% - Accent3 5 5 4" xfId="1195"/>
    <cellStyle name="20% - Accent3 5 6" xfId="1196"/>
    <cellStyle name="20% - Accent3 5 6 2" xfId="1197"/>
    <cellStyle name="20% - Accent3 5 6 2 2" xfId="1198"/>
    <cellStyle name="20% - Accent3 5 6 3" xfId="1199"/>
    <cellStyle name="20% - Accent3 5 7" xfId="1200"/>
    <cellStyle name="20% - Accent3 5 7 2" xfId="1201"/>
    <cellStyle name="20% - Accent3 5 8" xfId="1202"/>
    <cellStyle name="20% - Accent3 5 8 2" xfId="1203"/>
    <cellStyle name="20% - Accent3 5 9" xfId="1204"/>
    <cellStyle name="20% - Accent3 6" xfId="1205"/>
    <cellStyle name="20% - Accent3 6 2" xfId="1206"/>
    <cellStyle name="20% - Accent3 6 2 2" xfId="1207"/>
    <cellStyle name="20% - Accent3 6 2 2 2" xfId="1208"/>
    <cellStyle name="20% - Accent3 6 2 2 2 2" xfId="1209"/>
    <cellStyle name="20% - Accent3 6 2 2 3" xfId="1210"/>
    <cellStyle name="20% - Accent3 6 2 2 4" xfId="1211"/>
    <cellStyle name="20% - Accent3 6 2 3" xfId="1212"/>
    <cellStyle name="20% - Accent3 6 2 3 2" xfId="1213"/>
    <cellStyle name="20% - Accent3 6 2 3 2 2" xfId="1214"/>
    <cellStyle name="20% - Accent3 6 2 3 3" xfId="1215"/>
    <cellStyle name="20% - Accent3 6 2 4" xfId="1216"/>
    <cellStyle name="20% - Accent3 6 2 4 2" xfId="1217"/>
    <cellStyle name="20% - Accent3 6 2 4 2 2" xfId="1218"/>
    <cellStyle name="20% - Accent3 6 2 4 3" xfId="1219"/>
    <cellStyle name="20% - Accent3 6 2 5" xfId="1220"/>
    <cellStyle name="20% - Accent3 6 2 5 2" xfId="1221"/>
    <cellStyle name="20% - Accent3 6 2 6" xfId="1222"/>
    <cellStyle name="20% - Accent3 6 2 6 2" xfId="1223"/>
    <cellStyle name="20% - Accent3 6 2 7" xfId="1224"/>
    <cellStyle name="20% - Accent3 6 2 8" xfId="1225"/>
    <cellStyle name="20% - Accent3 6 3" xfId="1226"/>
    <cellStyle name="20% - Accent3 6 3 2" xfId="1227"/>
    <cellStyle name="20% - Accent3 6 3 2 2" xfId="1228"/>
    <cellStyle name="20% - Accent3 6 3 2 3" xfId="1229"/>
    <cellStyle name="20% - Accent3 6 3 3" xfId="1230"/>
    <cellStyle name="20% - Accent3 6 3 4" xfId="1231"/>
    <cellStyle name="20% - Accent3 6 4" xfId="1232"/>
    <cellStyle name="20% - Accent3 6 4 2" xfId="1233"/>
    <cellStyle name="20% - Accent3 6 4 2 2" xfId="1234"/>
    <cellStyle name="20% - Accent3 6 4 3" xfId="1235"/>
    <cellStyle name="20% - Accent3 6 4 4" xfId="1236"/>
    <cellStyle name="20% - Accent3 6 5" xfId="1237"/>
    <cellStyle name="20% - Accent3 6 5 2" xfId="1238"/>
    <cellStyle name="20% - Accent3 6 5 2 2" xfId="1239"/>
    <cellStyle name="20% - Accent3 6 5 3" xfId="1240"/>
    <cellStyle name="20% - Accent3 6 6" xfId="1241"/>
    <cellStyle name="20% - Accent3 6 6 2" xfId="1242"/>
    <cellStyle name="20% - Accent3 6 7" xfId="1243"/>
    <cellStyle name="20% - Accent3 6 7 2" xfId="1244"/>
    <cellStyle name="20% - Accent3 6 8" xfId="1245"/>
    <cellStyle name="20% - Accent3 6 9" xfId="1246"/>
    <cellStyle name="20% - Accent3 7" xfId="1247"/>
    <cellStyle name="20% - Accent3 7 2" xfId="1248"/>
    <cellStyle name="20% - Accent3 7 2 2" xfId="1249"/>
    <cellStyle name="20% - Accent3 7 2 2 2" xfId="1250"/>
    <cellStyle name="20% - Accent3 7 2 2 2 2" xfId="1251"/>
    <cellStyle name="20% - Accent3 7 2 2 3" xfId="1252"/>
    <cellStyle name="20% - Accent3 7 2 3" xfId="1253"/>
    <cellStyle name="20% - Accent3 7 2 3 2" xfId="1254"/>
    <cellStyle name="20% - Accent3 7 2 3 2 2" xfId="1255"/>
    <cellStyle name="20% - Accent3 7 2 3 3" xfId="1256"/>
    <cellStyle name="20% - Accent3 7 2 4" xfId="1257"/>
    <cellStyle name="20% - Accent3 7 2 4 2" xfId="1258"/>
    <cellStyle name="20% - Accent3 7 2 4 2 2" xfId="1259"/>
    <cellStyle name="20% - Accent3 7 2 4 3" xfId="1260"/>
    <cellStyle name="20% - Accent3 7 2 5" xfId="1261"/>
    <cellStyle name="20% - Accent3 7 2 5 2" xfId="1262"/>
    <cellStyle name="20% - Accent3 7 2 6" xfId="1263"/>
    <cellStyle name="20% - Accent3 7 2 6 2" xfId="1264"/>
    <cellStyle name="20% - Accent3 7 2 7" xfId="1265"/>
    <cellStyle name="20% - Accent3 7 3" xfId="1266"/>
    <cellStyle name="20% - Accent3 7 3 2" xfId="1267"/>
    <cellStyle name="20% - Accent3 7 3 2 2" xfId="1268"/>
    <cellStyle name="20% - Accent3 7 3 3" xfId="1269"/>
    <cellStyle name="20% - Accent3 7 4" xfId="1270"/>
    <cellStyle name="20% - Accent3 7 4 2" xfId="1271"/>
    <cellStyle name="20% - Accent3 7 4 2 2" xfId="1272"/>
    <cellStyle name="20% - Accent3 7 4 3" xfId="1273"/>
    <cellStyle name="20% - Accent3 7 5" xfId="1274"/>
    <cellStyle name="20% - Accent3 7 5 2" xfId="1275"/>
    <cellStyle name="20% - Accent3 7 5 2 2" xfId="1276"/>
    <cellStyle name="20% - Accent3 7 5 3" xfId="1277"/>
    <cellStyle name="20% - Accent3 7 6" xfId="1278"/>
    <cellStyle name="20% - Accent3 7 6 2" xfId="1279"/>
    <cellStyle name="20% - Accent3 7 7" xfId="1280"/>
    <cellStyle name="20% - Accent3 7 7 2" xfId="1281"/>
    <cellStyle name="20% - Accent3 7 8" xfId="1282"/>
    <cellStyle name="20% - Accent3 7 9" xfId="1283"/>
    <cellStyle name="20% - Accent3 8" xfId="1284"/>
    <cellStyle name="20% - Accent3 8 2" xfId="1285"/>
    <cellStyle name="20% - Accent3 8 2 2" xfId="1286"/>
    <cellStyle name="20% - Accent3 8 2 2 2" xfId="1287"/>
    <cellStyle name="20% - Accent3 8 2 3" xfId="1288"/>
    <cellStyle name="20% - Accent3 8 2 4" xfId="1289"/>
    <cellStyle name="20% - Accent3 8 3" xfId="1290"/>
    <cellStyle name="20% - Accent3 8 3 2" xfId="1291"/>
    <cellStyle name="20% - Accent3 8 3 2 2" xfId="1292"/>
    <cellStyle name="20% - Accent3 8 3 3" xfId="1293"/>
    <cellStyle name="20% - Accent3 8 4" xfId="1294"/>
    <cellStyle name="20% - Accent3 8 4 2" xfId="1295"/>
    <cellStyle name="20% - Accent3 8 4 2 2" xfId="1296"/>
    <cellStyle name="20% - Accent3 8 4 3" xfId="1297"/>
    <cellStyle name="20% - Accent3 8 5" xfId="1298"/>
    <cellStyle name="20% - Accent3 8 5 2" xfId="1299"/>
    <cellStyle name="20% - Accent3 8 6" xfId="1300"/>
    <cellStyle name="20% - Accent3 8 6 2" xfId="1301"/>
    <cellStyle name="20% - Accent3 8 7" xfId="1302"/>
    <cellStyle name="20% - Accent3 8 8" xfId="1303"/>
    <cellStyle name="20% - Accent3 9" xfId="1304"/>
    <cellStyle name="20% - Accent3 9 2" xfId="1305"/>
    <cellStyle name="20% - Accent3 9 2 2" xfId="1306"/>
    <cellStyle name="20% - Accent3 9 2 2 2" xfId="1307"/>
    <cellStyle name="20% - Accent3 9 2 3" xfId="1308"/>
    <cellStyle name="20% - Accent3 9 3" xfId="1309"/>
    <cellStyle name="20% - Accent3 9 3 2" xfId="1310"/>
    <cellStyle name="20% - Accent3 9 3 2 2" xfId="1311"/>
    <cellStyle name="20% - Accent3 9 3 3" xfId="1312"/>
    <cellStyle name="20% - Accent3 9 4" xfId="1313"/>
    <cellStyle name="20% - Accent3 9 4 2" xfId="1314"/>
    <cellStyle name="20% - Accent3 9 4 2 2" xfId="1315"/>
    <cellStyle name="20% - Accent3 9 4 3" xfId="1316"/>
    <cellStyle name="20% - Accent3 9 5" xfId="1317"/>
    <cellStyle name="20% - Accent3 9 5 2" xfId="1318"/>
    <cellStyle name="20% - Accent3 9 6" xfId="1319"/>
    <cellStyle name="20% - Accent3 9 6 2" xfId="1320"/>
    <cellStyle name="20% - Accent3 9 7" xfId="1321"/>
    <cellStyle name="20% - Accent4" xfId="1322" builtinId="42" customBuiltin="1"/>
    <cellStyle name="20% - Accent4 10" xfId="1323"/>
    <cellStyle name="20% - Accent4 11" xfId="1324"/>
    <cellStyle name="20% - Accent4 12" xfId="1325"/>
    <cellStyle name="20% - Accent4 12 2" xfId="1326"/>
    <cellStyle name="20% - Accent4 13" xfId="1327"/>
    <cellStyle name="20% - Accent4 14" xfId="1328"/>
    <cellStyle name="20% - Accent4 15" xfId="1329"/>
    <cellStyle name="20% - Accent4 2" xfId="1330"/>
    <cellStyle name="20% - Accent4 2 10" xfId="1331"/>
    <cellStyle name="20% - Accent4 2 11" xfId="1332"/>
    <cellStyle name="20% - Accent4 2 2" xfId="1333"/>
    <cellStyle name="20% - Accent4 2 2 2" xfId="1334"/>
    <cellStyle name="20% - Accent4 2 2 2 2" xfId="1335"/>
    <cellStyle name="20% - Accent4 2 2 2 2 2" xfId="1336"/>
    <cellStyle name="20% - Accent4 2 2 2 2 2 2" xfId="1337"/>
    <cellStyle name="20% - Accent4 2 2 2 2 2 2 2" xfId="1338"/>
    <cellStyle name="20% - Accent4 2 2 2 2 2 3" xfId="1339"/>
    <cellStyle name="20% - Accent4 2 2 2 2 3" xfId="1340"/>
    <cellStyle name="20% - Accent4 2 2 2 2 3 2" xfId="1341"/>
    <cellStyle name="20% - Accent4 2 2 2 2 3 2 2" xfId="1342"/>
    <cellStyle name="20% - Accent4 2 2 2 2 3 3" xfId="1343"/>
    <cellStyle name="20% - Accent4 2 2 2 2 4" xfId="1344"/>
    <cellStyle name="20% - Accent4 2 2 2 2 4 2" xfId="1345"/>
    <cellStyle name="20% - Accent4 2 2 2 2 4 2 2" xfId="1346"/>
    <cellStyle name="20% - Accent4 2 2 2 2 4 3" xfId="1347"/>
    <cellStyle name="20% - Accent4 2 2 2 2 5" xfId="1348"/>
    <cellStyle name="20% - Accent4 2 2 2 2 5 2" xfId="1349"/>
    <cellStyle name="20% - Accent4 2 2 2 2 6" xfId="1350"/>
    <cellStyle name="20% - Accent4 2 2 2 2 6 2" xfId="1351"/>
    <cellStyle name="20% - Accent4 2 2 2 2 7" xfId="1352"/>
    <cellStyle name="20% - Accent4 2 2 2 3" xfId="1353"/>
    <cellStyle name="20% - Accent4 2 2 2 3 2" xfId="1354"/>
    <cellStyle name="20% - Accent4 2 2 2 3 2 2" xfId="1355"/>
    <cellStyle name="20% - Accent4 2 2 2 3 3" xfId="1356"/>
    <cellStyle name="20% - Accent4 2 2 2 4" xfId="1357"/>
    <cellStyle name="20% - Accent4 2 2 2 4 2" xfId="1358"/>
    <cellStyle name="20% - Accent4 2 2 2 4 2 2" xfId="1359"/>
    <cellStyle name="20% - Accent4 2 2 2 4 3" xfId="1360"/>
    <cellStyle name="20% - Accent4 2 2 2 5" xfId="1361"/>
    <cellStyle name="20% - Accent4 2 2 2 5 2" xfId="1362"/>
    <cellStyle name="20% - Accent4 2 2 2 5 2 2" xfId="1363"/>
    <cellStyle name="20% - Accent4 2 2 2 5 3" xfId="1364"/>
    <cellStyle name="20% - Accent4 2 2 2 6" xfId="1365"/>
    <cellStyle name="20% - Accent4 2 2 2 6 2" xfId="1366"/>
    <cellStyle name="20% - Accent4 2 2 2 7" xfId="1367"/>
    <cellStyle name="20% - Accent4 2 2 2 7 2" xfId="1368"/>
    <cellStyle name="20% - Accent4 2 2 2 8" xfId="1369"/>
    <cellStyle name="20% - Accent4 2 2 3" xfId="1370"/>
    <cellStyle name="20% - Accent4 2 2 3 2" xfId="1371"/>
    <cellStyle name="20% - Accent4 2 2 3 2 2" xfId="1372"/>
    <cellStyle name="20% - Accent4 2 2 3 2 2 2" xfId="1373"/>
    <cellStyle name="20% - Accent4 2 2 3 2 3" xfId="1374"/>
    <cellStyle name="20% - Accent4 2 2 3 3" xfId="1375"/>
    <cellStyle name="20% - Accent4 2 2 3 3 2" xfId="1376"/>
    <cellStyle name="20% - Accent4 2 2 3 3 2 2" xfId="1377"/>
    <cellStyle name="20% - Accent4 2 2 3 3 3" xfId="1378"/>
    <cellStyle name="20% - Accent4 2 2 3 4" xfId="1379"/>
    <cellStyle name="20% - Accent4 2 2 3 4 2" xfId="1380"/>
    <cellStyle name="20% - Accent4 2 2 3 4 2 2" xfId="1381"/>
    <cellStyle name="20% - Accent4 2 2 3 4 3" xfId="1382"/>
    <cellStyle name="20% - Accent4 2 2 3 5" xfId="1383"/>
    <cellStyle name="20% - Accent4 2 2 3 5 2" xfId="1384"/>
    <cellStyle name="20% - Accent4 2 2 3 6" xfId="1385"/>
    <cellStyle name="20% - Accent4 2 2 3 6 2" xfId="1386"/>
    <cellStyle name="20% - Accent4 2 2 3 7" xfId="1387"/>
    <cellStyle name="20% - Accent4 2 2 4" xfId="1388"/>
    <cellStyle name="20% - Accent4 2 2 4 2" xfId="1389"/>
    <cellStyle name="20% - Accent4 2 2 4 2 2" xfId="1390"/>
    <cellStyle name="20% - Accent4 2 2 4 3" xfId="1391"/>
    <cellStyle name="20% - Accent4 2 2 5" xfId="1392"/>
    <cellStyle name="20% - Accent4 2 2 5 2" xfId="1393"/>
    <cellStyle name="20% - Accent4 2 2 5 2 2" xfId="1394"/>
    <cellStyle name="20% - Accent4 2 2 5 3" xfId="1395"/>
    <cellStyle name="20% - Accent4 2 2 6" xfId="1396"/>
    <cellStyle name="20% - Accent4 2 2 6 2" xfId="1397"/>
    <cellStyle name="20% - Accent4 2 2 6 2 2" xfId="1398"/>
    <cellStyle name="20% - Accent4 2 2 6 3" xfId="1399"/>
    <cellStyle name="20% - Accent4 2 2 7" xfId="1400"/>
    <cellStyle name="20% - Accent4 2 2 7 2" xfId="1401"/>
    <cellStyle name="20% - Accent4 2 2 8" xfId="1402"/>
    <cellStyle name="20% - Accent4 2 2 8 2" xfId="1403"/>
    <cellStyle name="20% - Accent4 2 3" xfId="1404"/>
    <cellStyle name="20% - Accent4 2 3 2" xfId="1405"/>
    <cellStyle name="20% - Accent4 2 3 2 2" xfId="1406"/>
    <cellStyle name="20% - Accent4 2 3 2 2 2" xfId="1407"/>
    <cellStyle name="20% - Accent4 2 3 2 2 2 2" xfId="1408"/>
    <cellStyle name="20% - Accent4 2 3 2 2 3" xfId="1409"/>
    <cellStyle name="20% - Accent4 2 3 2 3" xfId="1410"/>
    <cellStyle name="20% - Accent4 2 3 2 3 2" xfId="1411"/>
    <cellStyle name="20% - Accent4 2 3 2 3 2 2" xfId="1412"/>
    <cellStyle name="20% - Accent4 2 3 2 3 3" xfId="1413"/>
    <cellStyle name="20% - Accent4 2 3 2 4" xfId="1414"/>
    <cellStyle name="20% - Accent4 2 3 2 4 2" xfId="1415"/>
    <cellStyle name="20% - Accent4 2 3 2 4 2 2" xfId="1416"/>
    <cellStyle name="20% - Accent4 2 3 2 4 3" xfId="1417"/>
    <cellStyle name="20% - Accent4 2 3 2 5" xfId="1418"/>
    <cellStyle name="20% - Accent4 2 3 2 5 2" xfId="1419"/>
    <cellStyle name="20% - Accent4 2 3 2 6" xfId="1420"/>
    <cellStyle name="20% - Accent4 2 3 2 6 2" xfId="1421"/>
    <cellStyle name="20% - Accent4 2 3 2 7" xfId="1422"/>
    <cellStyle name="20% - Accent4 2 3 3" xfId="1423"/>
    <cellStyle name="20% - Accent4 2 3 4" xfId="1424"/>
    <cellStyle name="20% - Accent4 2 3 4 2" xfId="1425"/>
    <cellStyle name="20% - Accent4 2 3 4 2 2" xfId="1426"/>
    <cellStyle name="20% - Accent4 2 3 4 3" xfId="1427"/>
    <cellStyle name="20% - Accent4 2 3 5" xfId="1428"/>
    <cellStyle name="20% - Accent4 2 3 5 2" xfId="1429"/>
    <cellStyle name="20% - Accent4 2 3 5 2 2" xfId="1430"/>
    <cellStyle name="20% - Accent4 2 3 5 3" xfId="1431"/>
    <cellStyle name="20% - Accent4 2 3 6" xfId="1432"/>
    <cellStyle name="20% - Accent4 2 3 6 2" xfId="1433"/>
    <cellStyle name="20% - Accent4 2 3 6 2 2" xfId="1434"/>
    <cellStyle name="20% - Accent4 2 3 6 3" xfId="1435"/>
    <cellStyle name="20% - Accent4 2 3 7" xfId="1436"/>
    <cellStyle name="20% - Accent4 2 3 7 2" xfId="1437"/>
    <cellStyle name="20% - Accent4 2 3 8" xfId="1438"/>
    <cellStyle name="20% - Accent4 2 3 8 2" xfId="1439"/>
    <cellStyle name="20% - Accent4 2 3 9" xfId="1440"/>
    <cellStyle name="20% - Accent4 2 4" xfId="1441"/>
    <cellStyle name="20% - Accent4 2 4 2" xfId="1442"/>
    <cellStyle name="20% - Accent4 2 4 2 2" xfId="1443"/>
    <cellStyle name="20% - Accent4 2 4 2 2 2" xfId="1444"/>
    <cellStyle name="20% - Accent4 2 4 2 3" xfId="1445"/>
    <cellStyle name="20% - Accent4 2 4 3" xfId="1446"/>
    <cellStyle name="20% - Accent4 2 4 3 2" xfId="1447"/>
    <cellStyle name="20% - Accent4 2 4 3 2 2" xfId="1448"/>
    <cellStyle name="20% - Accent4 2 4 3 3" xfId="1449"/>
    <cellStyle name="20% - Accent4 2 4 4" xfId="1450"/>
    <cellStyle name="20% - Accent4 2 4 4 2" xfId="1451"/>
    <cellStyle name="20% - Accent4 2 4 4 2 2" xfId="1452"/>
    <cellStyle name="20% - Accent4 2 4 4 3" xfId="1453"/>
    <cellStyle name="20% - Accent4 2 4 5" xfId="1454"/>
    <cellStyle name="20% - Accent4 2 4 5 2" xfId="1455"/>
    <cellStyle name="20% - Accent4 2 4 6" xfId="1456"/>
    <cellStyle name="20% - Accent4 2 4 6 2" xfId="1457"/>
    <cellStyle name="20% - Accent4 2 4 7" xfId="1458"/>
    <cellStyle name="20% - Accent4 2 5" xfId="1459"/>
    <cellStyle name="20% - Accent4 2 5 2" xfId="1460"/>
    <cellStyle name="20% - Accent4 2 5 2 2" xfId="1461"/>
    <cellStyle name="20% - Accent4 2 5 3" xfId="1462"/>
    <cellStyle name="20% - Accent4 2 6" xfId="1463"/>
    <cellStyle name="20% - Accent4 2 6 2" xfId="1464"/>
    <cellStyle name="20% - Accent4 2 6 2 2" xfId="1465"/>
    <cellStyle name="20% - Accent4 2 6 3" xfId="1466"/>
    <cellStyle name="20% - Accent4 2 7" xfId="1467"/>
    <cellStyle name="20% - Accent4 2 7 2" xfId="1468"/>
    <cellStyle name="20% - Accent4 2 7 2 2" xfId="1469"/>
    <cellStyle name="20% - Accent4 2 7 3" xfId="1470"/>
    <cellStyle name="20% - Accent4 2 8" xfId="1471"/>
    <cellStyle name="20% - Accent4 2 8 2" xfId="1472"/>
    <cellStyle name="20% - Accent4 2 9" xfId="1473"/>
    <cellStyle name="20% - Accent4 2 9 2" xfId="1474"/>
    <cellStyle name="20% - Accent4 3" xfId="1475"/>
    <cellStyle name="20% - Accent4 3 2" xfId="1476"/>
    <cellStyle name="20% - Accent4 3 2 2" xfId="1477"/>
    <cellStyle name="20% - Accent4 3 3" xfId="1478"/>
    <cellStyle name="20% - Accent4 3 3 2" xfId="1479"/>
    <cellStyle name="20% - Accent4 4" xfId="1480"/>
    <cellStyle name="20% - Accent4 4 10" xfId="1481"/>
    <cellStyle name="20% - Accent4 4 2" xfId="1482"/>
    <cellStyle name="20% - Accent4 4 2 2" xfId="1483"/>
    <cellStyle name="20% - Accent4 4 2 2 2" xfId="1484"/>
    <cellStyle name="20% - Accent4 4 2 2 2 2" xfId="1485"/>
    <cellStyle name="20% - Accent4 4 2 2 2 2 2" xfId="1486"/>
    <cellStyle name="20% - Accent4 4 2 2 2 3" xfId="1487"/>
    <cellStyle name="20% - Accent4 4 2 2 3" xfId="1488"/>
    <cellStyle name="20% - Accent4 4 2 2 3 2" xfId="1489"/>
    <cellStyle name="20% - Accent4 4 2 2 3 2 2" xfId="1490"/>
    <cellStyle name="20% - Accent4 4 2 2 3 3" xfId="1491"/>
    <cellStyle name="20% - Accent4 4 2 2 4" xfId="1492"/>
    <cellStyle name="20% - Accent4 4 2 2 4 2" xfId="1493"/>
    <cellStyle name="20% - Accent4 4 2 2 4 2 2" xfId="1494"/>
    <cellStyle name="20% - Accent4 4 2 2 4 3" xfId="1495"/>
    <cellStyle name="20% - Accent4 4 2 2 5" xfId="1496"/>
    <cellStyle name="20% - Accent4 4 2 2 5 2" xfId="1497"/>
    <cellStyle name="20% - Accent4 4 2 2 6" xfId="1498"/>
    <cellStyle name="20% - Accent4 4 2 2 6 2" xfId="1499"/>
    <cellStyle name="20% - Accent4 4 2 2 7" xfId="1500"/>
    <cellStyle name="20% - Accent4 4 2 3" xfId="1501"/>
    <cellStyle name="20% - Accent4 4 2 3 2" xfId="1502"/>
    <cellStyle name="20% - Accent4 4 2 3 2 2" xfId="1503"/>
    <cellStyle name="20% - Accent4 4 2 3 3" xfId="1504"/>
    <cellStyle name="20% - Accent4 4 2 4" xfId="1505"/>
    <cellStyle name="20% - Accent4 4 2 4 2" xfId="1506"/>
    <cellStyle name="20% - Accent4 4 2 4 2 2" xfId="1507"/>
    <cellStyle name="20% - Accent4 4 2 4 3" xfId="1508"/>
    <cellStyle name="20% - Accent4 4 2 5" xfId="1509"/>
    <cellStyle name="20% - Accent4 4 2 5 2" xfId="1510"/>
    <cellStyle name="20% - Accent4 4 2 5 2 2" xfId="1511"/>
    <cellStyle name="20% - Accent4 4 2 5 3" xfId="1512"/>
    <cellStyle name="20% - Accent4 4 2 6" xfId="1513"/>
    <cellStyle name="20% - Accent4 4 2 6 2" xfId="1514"/>
    <cellStyle name="20% - Accent4 4 2 7" xfId="1515"/>
    <cellStyle name="20% - Accent4 4 2 7 2" xfId="1516"/>
    <cellStyle name="20% - Accent4 4 2 8" xfId="1517"/>
    <cellStyle name="20% - Accent4 4 3" xfId="1518"/>
    <cellStyle name="20% - Accent4 4 3 2" xfId="1519"/>
    <cellStyle name="20% - Accent4 4 3 2 2" xfId="1520"/>
    <cellStyle name="20% - Accent4 4 3 2 2 2" xfId="1521"/>
    <cellStyle name="20% - Accent4 4 3 2 3" xfId="1522"/>
    <cellStyle name="20% - Accent4 4 3 3" xfId="1523"/>
    <cellStyle name="20% - Accent4 4 3 3 2" xfId="1524"/>
    <cellStyle name="20% - Accent4 4 3 3 2 2" xfId="1525"/>
    <cellStyle name="20% - Accent4 4 3 3 3" xfId="1526"/>
    <cellStyle name="20% - Accent4 4 3 4" xfId="1527"/>
    <cellStyle name="20% - Accent4 4 3 4 2" xfId="1528"/>
    <cellStyle name="20% - Accent4 4 3 4 2 2" xfId="1529"/>
    <cellStyle name="20% - Accent4 4 3 4 3" xfId="1530"/>
    <cellStyle name="20% - Accent4 4 3 5" xfId="1531"/>
    <cellStyle name="20% - Accent4 4 3 5 2" xfId="1532"/>
    <cellStyle name="20% - Accent4 4 3 6" xfId="1533"/>
    <cellStyle name="20% - Accent4 4 3 6 2" xfId="1534"/>
    <cellStyle name="20% - Accent4 4 3 7" xfId="1535"/>
    <cellStyle name="20% - Accent4 4 4" xfId="1536"/>
    <cellStyle name="20% - Accent4 4 4 2" xfId="1537"/>
    <cellStyle name="20% - Accent4 4 4 2 2" xfId="1538"/>
    <cellStyle name="20% - Accent4 4 4 3" xfId="1539"/>
    <cellStyle name="20% - Accent4 4 5" xfId="1540"/>
    <cellStyle name="20% - Accent4 4 5 2" xfId="1541"/>
    <cellStyle name="20% - Accent4 4 5 2 2" xfId="1542"/>
    <cellStyle name="20% - Accent4 4 5 3" xfId="1543"/>
    <cellStyle name="20% - Accent4 4 6" xfId="1544"/>
    <cellStyle name="20% - Accent4 4 6 2" xfId="1545"/>
    <cellStyle name="20% - Accent4 4 6 2 2" xfId="1546"/>
    <cellStyle name="20% - Accent4 4 6 3" xfId="1547"/>
    <cellStyle name="20% - Accent4 4 7" xfId="1548"/>
    <cellStyle name="20% - Accent4 4 7 2" xfId="1549"/>
    <cellStyle name="20% - Accent4 4 8" xfId="1550"/>
    <cellStyle name="20% - Accent4 4 8 2" xfId="1551"/>
    <cellStyle name="20% - Accent4 4 9" xfId="1552"/>
    <cellStyle name="20% - Accent4 5" xfId="1553"/>
    <cellStyle name="20% - Accent4 5 10" xfId="1554"/>
    <cellStyle name="20% - Accent4 5 2" xfId="1555"/>
    <cellStyle name="20% - Accent4 5 2 2" xfId="1556"/>
    <cellStyle name="20% - Accent4 5 2 2 2" xfId="1557"/>
    <cellStyle name="20% - Accent4 5 2 2 2 2" xfId="1558"/>
    <cellStyle name="20% - Accent4 5 2 2 2 3" xfId="1559"/>
    <cellStyle name="20% - Accent4 5 2 2 3" xfId="1560"/>
    <cellStyle name="20% - Accent4 5 2 2 4" xfId="1561"/>
    <cellStyle name="20% - Accent4 5 2 3" xfId="1562"/>
    <cellStyle name="20% - Accent4 5 2 3 2" xfId="1563"/>
    <cellStyle name="20% - Accent4 5 2 3 2 2" xfId="1564"/>
    <cellStyle name="20% - Accent4 5 2 3 2 3" xfId="1565"/>
    <cellStyle name="20% - Accent4 5 2 3 3" xfId="1566"/>
    <cellStyle name="20% - Accent4 5 2 3 4" xfId="1567"/>
    <cellStyle name="20% - Accent4 5 2 4" xfId="1568"/>
    <cellStyle name="20% - Accent4 5 2 4 2" xfId="1569"/>
    <cellStyle name="20% - Accent4 5 2 4 2 2" xfId="1570"/>
    <cellStyle name="20% - Accent4 5 2 4 3" xfId="1571"/>
    <cellStyle name="20% - Accent4 5 2 4 4" xfId="1572"/>
    <cellStyle name="20% - Accent4 5 2 5" xfId="1573"/>
    <cellStyle name="20% - Accent4 5 2 5 2" xfId="1574"/>
    <cellStyle name="20% - Accent4 5 2 6" xfId="1575"/>
    <cellStyle name="20% - Accent4 5 2 6 2" xfId="1576"/>
    <cellStyle name="20% - Accent4 5 2 7" xfId="1577"/>
    <cellStyle name="20% - Accent4 5 2 8" xfId="1578"/>
    <cellStyle name="20% - Accent4 5 3" xfId="1579"/>
    <cellStyle name="20% - Accent4 5 3 2" xfId="1580"/>
    <cellStyle name="20% - Accent4 5 3 3" xfId="1581"/>
    <cellStyle name="20% - Accent4 5 4" xfId="1582"/>
    <cellStyle name="20% - Accent4 5 4 2" xfId="1583"/>
    <cellStyle name="20% - Accent4 5 4 2 2" xfId="1584"/>
    <cellStyle name="20% - Accent4 5 4 2 3" xfId="1585"/>
    <cellStyle name="20% - Accent4 5 4 3" xfId="1586"/>
    <cellStyle name="20% - Accent4 5 4 4" xfId="1587"/>
    <cellStyle name="20% - Accent4 5 5" xfId="1588"/>
    <cellStyle name="20% - Accent4 5 5 2" xfId="1589"/>
    <cellStyle name="20% - Accent4 5 5 2 2" xfId="1590"/>
    <cellStyle name="20% - Accent4 5 5 3" xfId="1591"/>
    <cellStyle name="20% - Accent4 5 5 4" xfId="1592"/>
    <cellStyle name="20% - Accent4 5 6" xfId="1593"/>
    <cellStyle name="20% - Accent4 5 6 2" xfId="1594"/>
    <cellStyle name="20% - Accent4 5 6 2 2" xfId="1595"/>
    <cellStyle name="20% - Accent4 5 6 3" xfId="1596"/>
    <cellStyle name="20% - Accent4 5 7" xfId="1597"/>
    <cellStyle name="20% - Accent4 5 7 2" xfId="1598"/>
    <cellStyle name="20% - Accent4 5 8" xfId="1599"/>
    <cellStyle name="20% - Accent4 5 8 2" xfId="1600"/>
    <cellStyle name="20% - Accent4 5 9" xfId="1601"/>
    <cellStyle name="20% - Accent4 6" xfId="1602"/>
    <cellStyle name="20% - Accent4 6 2" xfId="1603"/>
    <cellStyle name="20% - Accent4 6 2 2" xfId="1604"/>
    <cellStyle name="20% - Accent4 6 2 2 2" xfId="1605"/>
    <cellStyle name="20% - Accent4 6 2 2 2 2" xfId="1606"/>
    <cellStyle name="20% - Accent4 6 2 2 3" xfId="1607"/>
    <cellStyle name="20% - Accent4 6 2 2 4" xfId="1608"/>
    <cellStyle name="20% - Accent4 6 2 3" xfId="1609"/>
    <cellStyle name="20% - Accent4 6 2 3 2" xfId="1610"/>
    <cellStyle name="20% - Accent4 6 2 3 2 2" xfId="1611"/>
    <cellStyle name="20% - Accent4 6 2 3 3" xfId="1612"/>
    <cellStyle name="20% - Accent4 6 2 4" xfId="1613"/>
    <cellStyle name="20% - Accent4 6 2 4 2" xfId="1614"/>
    <cellStyle name="20% - Accent4 6 2 4 2 2" xfId="1615"/>
    <cellStyle name="20% - Accent4 6 2 4 3" xfId="1616"/>
    <cellStyle name="20% - Accent4 6 2 5" xfId="1617"/>
    <cellStyle name="20% - Accent4 6 2 5 2" xfId="1618"/>
    <cellStyle name="20% - Accent4 6 2 6" xfId="1619"/>
    <cellStyle name="20% - Accent4 6 2 6 2" xfId="1620"/>
    <cellStyle name="20% - Accent4 6 2 7" xfId="1621"/>
    <cellStyle name="20% - Accent4 6 2 8" xfId="1622"/>
    <cellStyle name="20% - Accent4 6 3" xfId="1623"/>
    <cellStyle name="20% - Accent4 6 3 2" xfId="1624"/>
    <cellStyle name="20% - Accent4 6 3 2 2" xfId="1625"/>
    <cellStyle name="20% - Accent4 6 3 2 3" xfId="1626"/>
    <cellStyle name="20% - Accent4 6 3 3" xfId="1627"/>
    <cellStyle name="20% - Accent4 6 3 4" xfId="1628"/>
    <cellStyle name="20% - Accent4 6 4" xfId="1629"/>
    <cellStyle name="20% - Accent4 6 4 2" xfId="1630"/>
    <cellStyle name="20% - Accent4 6 4 2 2" xfId="1631"/>
    <cellStyle name="20% - Accent4 6 4 3" xfId="1632"/>
    <cellStyle name="20% - Accent4 6 4 4" xfId="1633"/>
    <cellStyle name="20% - Accent4 6 5" xfId="1634"/>
    <cellStyle name="20% - Accent4 6 5 2" xfId="1635"/>
    <cellStyle name="20% - Accent4 6 5 2 2" xfId="1636"/>
    <cellStyle name="20% - Accent4 6 5 3" xfId="1637"/>
    <cellStyle name="20% - Accent4 6 6" xfId="1638"/>
    <cellStyle name="20% - Accent4 6 6 2" xfId="1639"/>
    <cellStyle name="20% - Accent4 6 7" xfId="1640"/>
    <cellStyle name="20% - Accent4 6 7 2" xfId="1641"/>
    <cellStyle name="20% - Accent4 6 8" xfId="1642"/>
    <cellStyle name="20% - Accent4 6 9" xfId="1643"/>
    <cellStyle name="20% - Accent4 7" xfId="1644"/>
    <cellStyle name="20% - Accent4 7 2" xfId="1645"/>
    <cellStyle name="20% - Accent4 7 2 2" xfId="1646"/>
    <cellStyle name="20% - Accent4 7 2 2 2" xfId="1647"/>
    <cellStyle name="20% - Accent4 7 2 2 2 2" xfId="1648"/>
    <cellStyle name="20% - Accent4 7 2 2 3" xfId="1649"/>
    <cellStyle name="20% - Accent4 7 2 3" xfId="1650"/>
    <cellStyle name="20% - Accent4 7 2 3 2" xfId="1651"/>
    <cellStyle name="20% - Accent4 7 2 3 2 2" xfId="1652"/>
    <cellStyle name="20% - Accent4 7 2 3 3" xfId="1653"/>
    <cellStyle name="20% - Accent4 7 2 4" xfId="1654"/>
    <cellStyle name="20% - Accent4 7 2 4 2" xfId="1655"/>
    <cellStyle name="20% - Accent4 7 2 4 2 2" xfId="1656"/>
    <cellStyle name="20% - Accent4 7 2 4 3" xfId="1657"/>
    <cellStyle name="20% - Accent4 7 2 5" xfId="1658"/>
    <cellStyle name="20% - Accent4 7 2 5 2" xfId="1659"/>
    <cellStyle name="20% - Accent4 7 2 6" xfId="1660"/>
    <cellStyle name="20% - Accent4 7 2 6 2" xfId="1661"/>
    <cellStyle name="20% - Accent4 7 2 7" xfId="1662"/>
    <cellStyle name="20% - Accent4 7 3" xfId="1663"/>
    <cellStyle name="20% - Accent4 7 3 2" xfId="1664"/>
    <cellStyle name="20% - Accent4 7 3 2 2" xfId="1665"/>
    <cellStyle name="20% - Accent4 7 3 3" xfId="1666"/>
    <cellStyle name="20% - Accent4 7 4" xfId="1667"/>
    <cellStyle name="20% - Accent4 7 4 2" xfId="1668"/>
    <cellStyle name="20% - Accent4 7 4 2 2" xfId="1669"/>
    <cellStyle name="20% - Accent4 7 4 3" xfId="1670"/>
    <cellStyle name="20% - Accent4 7 5" xfId="1671"/>
    <cellStyle name="20% - Accent4 7 5 2" xfId="1672"/>
    <cellStyle name="20% - Accent4 7 5 2 2" xfId="1673"/>
    <cellStyle name="20% - Accent4 7 5 3" xfId="1674"/>
    <cellStyle name="20% - Accent4 7 6" xfId="1675"/>
    <cellStyle name="20% - Accent4 7 6 2" xfId="1676"/>
    <cellStyle name="20% - Accent4 7 7" xfId="1677"/>
    <cellStyle name="20% - Accent4 7 7 2" xfId="1678"/>
    <cellStyle name="20% - Accent4 7 8" xfId="1679"/>
    <cellStyle name="20% - Accent4 7 9" xfId="1680"/>
    <cellStyle name="20% - Accent4 8" xfId="1681"/>
    <cellStyle name="20% - Accent4 8 2" xfId="1682"/>
    <cellStyle name="20% - Accent4 8 2 2" xfId="1683"/>
    <cellStyle name="20% - Accent4 8 2 2 2" xfId="1684"/>
    <cellStyle name="20% - Accent4 8 2 3" xfId="1685"/>
    <cellStyle name="20% - Accent4 8 2 4" xfId="1686"/>
    <cellStyle name="20% - Accent4 8 3" xfId="1687"/>
    <cellStyle name="20% - Accent4 8 3 2" xfId="1688"/>
    <cellStyle name="20% - Accent4 8 3 2 2" xfId="1689"/>
    <cellStyle name="20% - Accent4 8 3 3" xfId="1690"/>
    <cellStyle name="20% - Accent4 8 4" xfId="1691"/>
    <cellStyle name="20% - Accent4 8 4 2" xfId="1692"/>
    <cellStyle name="20% - Accent4 8 4 2 2" xfId="1693"/>
    <cellStyle name="20% - Accent4 8 4 3" xfId="1694"/>
    <cellStyle name="20% - Accent4 8 5" xfId="1695"/>
    <cellStyle name="20% - Accent4 8 5 2" xfId="1696"/>
    <cellStyle name="20% - Accent4 8 6" xfId="1697"/>
    <cellStyle name="20% - Accent4 8 6 2" xfId="1698"/>
    <cellStyle name="20% - Accent4 8 7" xfId="1699"/>
    <cellStyle name="20% - Accent4 8 8" xfId="1700"/>
    <cellStyle name="20% - Accent4 9" xfId="1701"/>
    <cellStyle name="20% - Accent4 9 2" xfId="1702"/>
    <cellStyle name="20% - Accent4 9 2 2" xfId="1703"/>
    <cellStyle name="20% - Accent4 9 2 2 2" xfId="1704"/>
    <cellStyle name="20% - Accent4 9 2 3" xfId="1705"/>
    <cellStyle name="20% - Accent4 9 3" xfId="1706"/>
    <cellStyle name="20% - Accent4 9 3 2" xfId="1707"/>
    <cellStyle name="20% - Accent4 9 3 2 2" xfId="1708"/>
    <cellStyle name="20% - Accent4 9 3 3" xfId="1709"/>
    <cellStyle name="20% - Accent4 9 4" xfId="1710"/>
    <cellStyle name="20% - Accent4 9 4 2" xfId="1711"/>
    <cellStyle name="20% - Accent4 9 4 2 2" xfId="1712"/>
    <cellStyle name="20% - Accent4 9 4 3" xfId="1713"/>
    <cellStyle name="20% - Accent4 9 5" xfId="1714"/>
    <cellStyle name="20% - Accent4 9 5 2" xfId="1715"/>
    <cellStyle name="20% - Accent4 9 6" xfId="1716"/>
    <cellStyle name="20% - Accent4 9 6 2" xfId="1717"/>
    <cellStyle name="20% - Accent4 9 7" xfId="1718"/>
    <cellStyle name="20% - Accent5" xfId="1719" builtinId="46" customBuiltin="1"/>
    <cellStyle name="20% - Accent5 10" xfId="1720"/>
    <cellStyle name="20% - Accent5 11" xfId="1721"/>
    <cellStyle name="20% - Accent5 12" xfId="1722"/>
    <cellStyle name="20% - Accent5 12 2" xfId="1723"/>
    <cellStyle name="20% - Accent5 13" xfId="1724"/>
    <cellStyle name="20% - Accent5 14" xfId="1725"/>
    <cellStyle name="20% - Accent5 15" xfId="1726"/>
    <cellStyle name="20% - Accent5 2" xfId="1727"/>
    <cellStyle name="20% - Accent5 2 10" xfId="1728"/>
    <cellStyle name="20% - Accent5 2 11" xfId="1729"/>
    <cellStyle name="20% - Accent5 2 2" xfId="1730"/>
    <cellStyle name="20% - Accent5 2 2 2" xfId="1731"/>
    <cellStyle name="20% - Accent5 2 2 2 2" xfId="1732"/>
    <cellStyle name="20% - Accent5 2 2 2 2 2" xfId="1733"/>
    <cellStyle name="20% - Accent5 2 2 2 2 2 2" xfId="1734"/>
    <cellStyle name="20% - Accent5 2 2 2 2 2 2 2" xfId="1735"/>
    <cellStyle name="20% - Accent5 2 2 2 2 2 3" xfId="1736"/>
    <cellStyle name="20% - Accent5 2 2 2 2 3" xfId="1737"/>
    <cellStyle name="20% - Accent5 2 2 2 2 3 2" xfId="1738"/>
    <cellStyle name="20% - Accent5 2 2 2 2 3 2 2" xfId="1739"/>
    <cellStyle name="20% - Accent5 2 2 2 2 3 3" xfId="1740"/>
    <cellStyle name="20% - Accent5 2 2 2 2 4" xfId="1741"/>
    <cellStyle name="20% - Accent5 2 2 2 2 4 2" xfId="1742"/>
    <cellStyle name="20% - Accent5 2 2 2 2 4 2 2" xfId="1743"/>
    <cellStyle name="20% - Accent5 2 2 2 2 4 3" xfId="1744"/>
    <cellStyle name="20% - Accent5 2 2 2 2 5" xfId="1745"/>
    <cellStyle name="20% - Accent5 2 2 2 2 5 2" xfId="1746"/>
    <cellStyle name="20% - Accent5 2 2 2 2 6" xfId="1747"/>
    <cellStyle name="20% - Accent5 2 2 2 2 6 2" xfId="1748"/>
    <cellStyle name="20% - Accent5 2 2 2 2 7" xfId="1749"/>
    <cellStyle name="20% - Accent5 2 2 2 3" xfId="1750"/>
    <cellStyle name="20% - Accent5 2 2 2 3 2" xfId="1751"/>
    <cellStyle name="20% - Accent5 2 2 2 3 2 2" xfId="1752"/>
    <cellStyle name="20% - Accent5 2 2 2 3 3" xfId="1753"/>
    <cellStyle name="20% - Accent5 2 2 2 4" xfId="1754"/>
    <cellStyle name="20% - Accent5 2 2 2 4 2" xfId="1755"/>
    <cellStyle name="20% - Accent5 2 2 2 4 2 2" xfId="1756"/>
    <cellStyle name="20% - Accent5 2 2 2 4 3" xfId="1757"/>
    <cellStyle name="20% - Accent5 2 2 2 5" xfId="1758"/>
    <cellStyle name="20% - Accent5 2 2 2 5 2" xfId="1759"/>
    <cellStyle name="20% - Accent5 2 2 2 5 2 2" xfId="1760"/>
    <cellStyle name="20% - Accent5 2 2 2 5 3" xfId="1761"/>
    <cellStyle name="20% - Accent5 2 2 2 6" xfId="1762"/>
    <cellStyle name="20% - Accent5 2 2 2 6 2" xfId="1763"/>
    <cellStyle name="20% - Accent5 2 2 2 7" xfId="1764"/>
    <cellStyle name="20% - Accent5 2 2 2 7 2" xfId="1765"/>
    <cellStyle name="20% - Accent5 2 2 2 8" xfId="1766"/>
    <cellStyle name="20% - Accent5 2 2 3" xfId="1767"/>
    <cellStyle name="20% - Accent5 2 2 3 2" xfId="1768"/>
    <cellStyle name="20% - Accent5 2 2 3 2 2" xfId="1769"/>
    <cellStyle name="20% - Accent5 2 2 3 2 2 2" xfId="1770"/>
    <cellStyle name="20% - Accent5 2 2 3 2 3" xfId="1771"/>
    <cellStyle name="20% - Accent5 2 2 3 3" xfId="1772"/>
    <cellStyle name="20% - Accent5 2 2 3 3 2" xfId="1773"/>
    <cellStyle name="20% - Accent5 2 2 3 3 2 2" xfId="1774"/>
    <cellStyle name="20% - Accent5 2 2 3 3 3" xfId="1775"/>
    <cellStyle name="20% - Accent5 2 2 3 4" xfId="1776"/>
    <cellStyle name="20% - Accent5 2 2 3 4 2" xfId="1777"/>
    <cellStyle name="20% - Accent5 2 2 3 4 2 2" xfId="1778"/>
    <cellStyle name="20% - Accent5 2 2 3 4 3" xfId="1779"/>
    <cellStyle name="20% - Accent5 2 2 3 5" xfId="1780"/>
    <cellStyle name="20% - Accent5 2 2 3 5 2" xfId="1781"/>
    <cellStyle name="20% - Accent5 2 2 3 6" xfId="1782"/>
    <cellStyle name="20% - Accent5 2 2 3 6 2" xfId="1783"/>
    <cellStyle name="20% - Accent5 2 2 3 7" xfId="1784"/>
    <cellStyle name="20% - Accent5 2 2 4" xfId="1785"/>
    <cellStyle name="20% - Accent5 2 2 4 2" xfId="1786"/>
    <cellStyle name="20% - Accent5 2 2 4 2 2" xfId="1787"/>
    <cellStyle name="20% - Accent5 2 2 4 3" xfId="1788"/>
    <cellStyle name="20% - Accent5 2 2 5" xfId="1789"/>
    <cellStyle name="20% - Accent5 2 2 5 2" xfId="1790"/>
    <cellStyle name="20% - Accent5 2 2 5 2 2" xfId="1791"/>
    <cellStyle name="20% - Accent5 2 2 5 3" xfId="1792"/>
    <cellStyle name="20% - Accent5 2 2 6" xfId="1793"/>
    <cellStyle name="20% - Accent5 2 2 6 2" xfId="1794"/>
    <cellStyle name="20% - Accent5 2 2 6 2 2" xfId="1795"/>
    <cellStyle name="20% - Accent5 2 2 6 3" xfId="1796"/>
    <cellStyle name="20% - Accent5 2 2 7" xfId="1797"/>
    <cellStyle name="20% - Accent5 2 2 7 2" xfId="1798"/>
    <cellStyle name="20% - Accent5 2 2 8" xfId="1799"/>
    <cellStyle name="20% - Accent5 2 2 8 2" xfId="1800"/>
    <cellStyle name="20% - Accent5 2 3" xfId="1801"/>
    <cellStyle name="20% - Accent5 2 3 2" xfId="1802"/>
    <cellStyle name="20% - Accent5 2 3 2 2" xfId="1803"/>
    <cellStyle name="20% - Accent5 2 3 2 2 2" xfId="1804"/>
    <cellStyle name="20% - Accent5 2 3 2 2 2 2" xfId="1805"/>
    <cellStyle name="20% - Accent5 2 3 2 2 3" xfId="1806"/>
    <cellStyle name="20% - Accent5 2 3 2 3" xfId="1807"/>
    <cellStyle name="20% - Accent5 2 3 2 3 2" xfId="1808"/>
    <cellStyle name="20% - Accent5 2 3 2 3 2 2" xfId="1809"/>
    <cellStyle name="20% - Accent5 2 3 2 3 3" xfId="1810"/>
    <cellStyle name="20% - Accent5 2 3 2 4" xfId="1811"/>
    <cellStyle name="20% - Accent5 2 3 2 4 2" xfId="1812"/>
    <cellStyle name="20% - Accent5 2 3 2 4 2 2" xfId="1813"/>
    <cellStyle name="20% - Accent5 2 3 2 4 3" xfId="1814"/>
    <cellStyle name="20% - Accent5 2 3 2 5" xfId="1815"/>
    <cellStyle name="20% - Accent5 2 3 2 5 2" xfId="1816"/>
    <cellStyle name="20% - Accent5 2 3 2 6" xfId="1817"/>
    <cellStyle name="20% - Accent5 2 3 2 6 2" xfId="1818"/>
    <cellStyle name="20% - Accent5 2 3 2 7" xfId="1819"/>
    <cellStyle name="20% - Accent5 2 3 3" xfId="1820"/>
    <cellStyle name="20% - Accent5 2 3 4" xfId="1821"/>
    <cellStyle name="20% - Accent5 2 3 4 2" xfId="1822"/>
    <cellStyle name="20% - Accent5 2 3 4 2 2" xfId="1823"/>
    <cellStyle name="20% - Accent5 2 3 4 3" xfId="1824"/>
    <cellStyle name="20% - Accent5 2 3 5" xfId="1825"/>
    <cellStyle name="20% - Accent5 2 3 5 2" xfId="1826"/>
    <cellStyle name="20% - Accent5 2 3 5 2 2" xfId="1827"/>
    <cellStyle name="20% - Accent5 2 3 5 3" xfId="1828"/>
    <cellStyle name="20% - Accent5 2 3 6" xfId="1829"/>
    <cellStyle name="20% - Accent5 2 3 6 2" xfId="1830"/>
    <cellStyle name="20% - Accent5 2 3 6 2 2" xfId="1831"/>
    <cellStyle name="20% - Accent5 2 3 6 3" xfId="1832"/>
    <cellStyle name="20% - Accent5 2 3 7" xfId="1833"/>
    <cellStyle name="20% - Accent5 2 3 7 2" xfId="1834"/>
    <cellStyle name="20% - Accent5 2 3 8" xfId="1835"/>
    <cellStyle name="20% - Accent5 2 3 8 2" xfId="1836"/>
    <cellStyle name="20% - Accent5 2 3 9" xfId="1837"/>
    <cellStyle name="20% - Accent5 2 4" xfId="1838"/>
    <cellStyle name="20% - Accent5 2 4 2" xfId="1839"/>
    <cellStyle name="20% - Accent5 2 4 2 2" xfId="1840"/>
    <cellStyle name="20% - Accent5 2 4 2 2 2" xfId="1841"/>
    <cellStyle name="20% - Accent5 2 4 2 3" xfId="1842"/>
    <cellStyle name="20% - Accent5 2 4 3" xfId="1843"/>
    <cellStyle name="20% - Accent5 2 4 3 2" xfId="1844"/>
    <cellStyle name="20% - Accent5 2 4 3 2 2" xfId="1845"/>
    <cellStyle name="20% - Accent5 2 4 3 3" xfId="1846"/>
    <cellStyle name="20% - Accent5 2 4 4" xfId="1847"/>
    <cellStyle name="20% - Accent5 2 4 4 2" xfId="1848"/>
    <cellStyle name="20% - Accent5 2 4 4 2 2" xfId="1849"/>
    <cellStyle name="20% - Accent5 2 4 4 3" xfId="1850"/>
    <cellStyle name="20% - Accent5 2 4 5" xfId="1851"/>
    <cellStyle name="20% - Accent5 2 4 5 2" xfId="1852"/>
    <cellStyle name="20% - Accent5 2 4 6" xfId="1853"/>
    <cellStyle name="20% - Accent5 2 4 6 2" xfId="1854"/>
    <cellStyle name="20% - Accent5 2 4 7" xfId="1855"/>
    <cellStyle name="20% - Accent5 2 5" xfId="1856"/>
    <cellStyle name="20% - Accent5 2 5 2" xfId="1857"/>
    <cellStyle name="20% - Accent5 2 5 2 2" xfId="1858"/>
    <cellStyle name="20% - Accent5 2 5 3" xfId="1859"/>
    <cellStyle name="20% - Accent5 2 6" xfId="1860"/>
    <cellStyle name="20% - Accent5 2 6 2" xfId="1861"/>
    <cellStyle name="20% - Accent5 2 6 2 2" xfId="1862"/>
    <cellStyle name="20% - Accent5 2 6 3" xfId="1863"/>
    <cellStyle name="20% - Accent5 2 7" xfId="1864"/>
    <cellStyle name="20% - Accent5 2 7 2" xfId="1865"/>
    <cellStyle name="20% - Accent5 2 7 2 2" xfId="1866"/>
    <cellStyle name="20% - Accent5 2 7 3" xfId="1867"/>
    <cellStyle name="20% - Accent5 2 8" xfId="1868"/>
    <cellStyle name="20% - Accent5 2 8 2" xfId="1869"/>
    <cellStyle name="20% - Accent5 2 9" xfId="1870"/>
    <cellStyle name="20% - Accent5 2 9 2" xfId="1871"/>
    <cellStyle name="20% - Accent5 3" xfId="1872"/>
    <cellStyle name="20% - Accent5 4" xfId="1873"/>
    <cellStyle name="20% - Accent5 4 10" xfId="1874"/>
    <cellStyle name="20% - Accent5 4 2" xfId="1875"/>
    <cellStyle name="20% - Accent5 4 2 2" xfId="1876"/>
    <cellStyle name="20% - Accent5 4 2 2 2" xfId="1877"/>
    <cellStyle name="20% - Accent5 4 2 2 2 2" xfId="1878"/>
    <cellStyle name="20% - Accent5 4 2 2 2 2 2" xfId="1879"/>
    <cellStyle name="20% - Accent5 4 2 2 2 3" xfId="1880"/>
    <cellStyle name="20% - Accent5 4 2 2 3" xfId="1881"/>
    <cellStyle name="20% - Accent5 4 2 2 3 2" xfId="1882"/>
    <cellStyle name="20% - Accent5 4 2 2 3 2 2" xfId="1883"/>
    <cellStyle name="20% - Accent5 4 2 2 3 3" xfId="1884"/>
    <cellStyle name="20% - Accent5 4 2 2 4" xfId="1885"/>
    <cellStyle name="20% - Accent5 4 2 2 4 2" xfId="1886"/>
    <cellStyle name="20% - Accent5 4 2 2 4 2 2" xfId="1887"/>
    <cellStyle name="20% - Accent5 4 2 2 4 3" xfId="1888"/>
    <cellStyle name="20% - Accent5 4 2 2 5" xfId="1889"/>
    <cellStyle name="20% - Accent5 4 2 2 5 2" xfId="1890"/>
    <cellStyle name="20% - Accent5 4 2 2 6" xfId="1891"/>
    <cellStyle name="20% - Accent5 4 2 2 6 2" xfId="1892"/>
    <cellStyle name="20% - Accent5 4 2 2 7" xfId="1893"/>
    <cellStyle name="20% - Accent5 4 2 3" xfId="1894"/>
    <cellStyle name="20% - Accent5 4 2 3 2" xfId="1895"/>
    <cellStyle name="20% - Accent5 4 2 3 2 2" xfId="1896"/>
    <cellStyle name="20% - Accent5 4 2 3 3" xfId="1897"/>
    <cellStyle name="20% - Accent5 4 2 4" xfId="1898"/>
    <cellStyle name="20% - Accent5 4 2 4 2" xfId="1899"/>
    <cellStyle name="20% - Accent5 4 2 4 2 2" xfId="1900"/>
    <cellStyle name="20% - Accent5 4 2 4 3" xfId="1901"/>
    <cellStyle name="20% - Accent5 4 2 5" xfId="1902"/>
    <cellStyle name="20% - Accent5 4 2 5 2" xfId="1903"/>
    <cellStyle name="20% - Accent5 4 2 5 2 2" xfId="1904"/>
    <cellStyle name="20% - Accent5 4 2 5 3" xfId="1905"/>
    <cellStyle name="20% - Accent5 4 2 6" xfId="1906"/>
    <cellStyle name="20% - Accent5 4 2 6 2" xfId="1907"/>
    <cellStyle name="20% - Accent5 4 2 7" xfId="1908"/>
    <cellStyle name="20% - Accent5 4 2 7 2" xfId="1909"/>
    <cellStyle name="20% - Accent5 4 2 8" xfId="1910"/>
    <cellStyle name="20% - Accent5 4 3" xfId="1911"/>
    <cellStyle name="20% - Accent5 4 3 2" xfId="1912"/>
    <cellStyle name="20% - Accent5 4 3 2 2" xfId="1913"/>
    <cellStyle name="20% - Accent5 4 3 2 2 2" xfId="1914"/>
    <cellStyle name="20% - Accent5 4 3 2 3" xfId="1915"/>
    <cellStyle name="20% - Accent5 4 3 3" xfId="1916"/>
    <cellStyle name="20% - Accent5 4 3 3 2" xfId="1917"/>
    <cellStyle name="20% - Accent5 4 3 3 2 2" xfId="1918"/>
    <cellStyle name="20% - Accent5 4 3 3 3" xfId="1919"/>
    <cellStyle name="20% - Accent5 4 3 4" xfId="1920"/>
    <cellStyle name="20% - Accent5 4 3 4 2" xfId="1921"/>
    <cellStyle name="20% - Accent5 4 3 4 2 2" xfId="1922"/>
    <cellStyle name="20% - Accent5 4 3 4 3" xfId="1923"/>
    <cellStyle name="20% - Accent5 4 3 5" xfId="1924"/>
    <cellStyle name="20% - Accent5 4 3 5 2" xfId="1925"/>
    <cellStyle name="20% - Accent5 4 3 6" xfId="1926"/>
    <cellStyle name="20% - Accent5 4 3 6 2" xfId="1927"/>
    <cellStyle name="20% - Accent5 4 3 7" xfId="1928"/>
    <cellStyle name="20% - Accent5 4 4" xfId="1929"/>
    <cellStyle name="20% - Accent5 4 4 2" xfId="1930"/>
    <cellStyle name="20% - Accent5 4 4 2 2" xfId="1931"/>
    <cellStyle name="20% - Accent5 4 4 3" xfId="1932"/>
    <cellStyle name="20% - Accent5 4 5" xfId="1933"/>
    <cellStyle name="20% - Accent5 4 5 2" xfId="1934"/>
    <cellStyle name="20% - Accent5 4 5 2 2" xfId="1935"/>
    <cellStyle name="20% - Accent5 4 5 3" xfId="1936"/>
    <cellStyle name="20% - Accent5 4 6" xfId="1937"/>
    <cellStyle name="20% - Accent5 4 6 2" xfId="1938"/>
    <cellStyle name="20% - Accent5 4 6 2 2" xfId="1939"/>
    <cellStyle name="20% - Accent5 4 6 3" xfId="1940"/>
    <cellStyle name="20% - Accent5 4 7" xfId="1941"/>
    <cellStyle name="20% - Accent5 4 7 2" xfId="1942"/>
    <cellStyle name="20% - Accent5 4 8" xfId="1943"/>
    <cellStyle name="20% - Accent5 4 8 2" xfId="1944"/>
    <cellStyle name="20% - Accent5 4 9" xfId="1945"/>
    <cellStyle name="20% - Accent5 5" xfId="1946"/>
    <cellStyle name="20% - Accent5 5 10" xfId="1947"/>
    <cellStyle name="20% - Accent5 5 2" xfId="1948"/>
    <cellStyle name="20% - Accent5 5 2 2" xfId="1949"/>
    <cellStyle name="20% - Accent5 5 2 2 2" xfId="1950"/>
    <cellStyle name="20% - Accent5 5 2 2 2 2" xfId="1951"/>
    <cellStyle name="20% - Accent5 5 2 2 2 3" xfId="1952"/>
    <cellStyle name="20% - Accent5 5 2 2 3" xfId="1953"/>
    <cellStyle name="20% - Accent5 5 2 2 4" xfId="1954"/>
    <cellStyle name="20% - Accent5 5 2 3" xfId="1955"/>
    <cellStyle name="20% - Accent5 5 2 3 2" xfId="1956"/>
    <cellStyle name="20% - Accent5 5 2 3 2 2" xfId="1957"/>
    <cellStyle name="20% - Accent5 5 2 3 2 3" xfId="1958"/>
    <cellStyle name="20% - Accent5 5 2 3 3" xfId="1959"/>
    <cellStyle name="20% - Accent5 5 2 3 4" xfId="1960"/>
    <cellStyle name="20% - Accent5 5 2 4" xfId="1961"/>
    <cellStyle name="20% - Accent5 5 2 4 2" xfId="1962"/>
    <cellStyle name="20% - Accent5 5 2 4 2 2" xfId="1963"/>
    <cellStyle name="20% - Accent5 5 2 4 3" xfId="1964"/>
    <cellStyle name="20% - Accent5 5 2 4 4" xfId="1965"/>
    <cellStyle name="20% - Accent5 5 2 5" xfId="1966"/>
    <cellStyle name="20% - Accent5 5 2 5 2" xfId="1967"/>
    <cellStyle name="20% - Accent5 5 2 6" xfId="1968"/>
    <cellStyle name="20% - Accent5 5 2 6 2" xfId="1969"/>
    <cellStyle name="20% - Accent5 5 2 7" xfId="1970"/>
    <cellStyle name="20% - Accent5 5 2 8" xfId="1971"/>
    <cellStyle name="20% - Accent5 5 3" xfId="1972"/>
    <cellStyle name="20% - Accent5 5 3 2" xfId="1973"/>
    <cellStyle name="20% - Accent5 5 3 3" xfId="1974"/>
    <cellStyle name="20% - Accent5 5 4" xfId="1975"/>
    <cellStyle name="20% - Accent5 5 4 2" xfId="1976"/>
    <cellStyle name="20% - Accent5 5 4 2 2" xfId="1977"/>
    <cellStyle name="20% - Accent5 5 4 2 3" xfId="1978"/>
    <cellStyle name="20% - Accent5 5 4 3" xfId="1979"/>
    <cellStyle name="20% - Accent5 5 4 4" xfId="1980"/>
    <cellStyle name="20% - Accent5 5 5" xfId="1981"/>
    <cellStyle name="20% - Accent5 5 5 2" xfId="1982"/>
    <cellStyle name="20% - Accent5 5 5 2 2" xfId="1983"/>
    <cellStyle name="20% - Accent5 5 5 3" xfId="1984"/>
    <cellStyle name="20% - Accent5 5 5 4" xfId="1985"/>
    <cellStyle name="20% - Accent5 5 6" xfId="1986"/>
    <cellStyle name="20% - Accent5 5 6 2" xfId="1987"/>
    <cellStyle name="20% - Accent5 5 6 2 2" xfId="1988"/>
    <cellStyle name="20% - Accent5 5 6 3" xfId="1989"/>
    <cellStyle name="20% - Accent5 5 7" xfId="1990"/>
    <cellStyle name="20% - Accent5 5 7 2" xfId="1991"/>
    <cellStyle name="20% - Accent5 5 8" xfId="1992"/>
    <cellStyle name="20% - Accent5 5 8 2" xfId="1993"/>
    <cellStyle name="20% - Accent5 5 9" xfId="1994"/>
    <cellStyle name="20% - Accent5 6" xfId="1995"/>
    <cellStyle name="20% - Accent5 6 2" xfId="1996"/>
    <cellStyle name="20% - Accent5 6 2 2" xfId="1997"/>
    <cellStyle name="20% - Accent5 6 2 2 2" xfId="1998"/>
    <cellStyle name="20% - Accent5 6 2 2 2 2" xfId="1999"/>
    <cellStyle name="20% - Accent5 6 2 2 3" xfId="2000"/>
    <cellStyle name="20% - Accent5 6 2 2 4" xfId="2001"/>
    <cellStyle name="20% - Accent5 6 2 3" xfId="2002"/>
    <cellStyle name="20% - Accent5 6 2 3 2" xfId="2003"/>
    <cellStyle name="20% - Accent5 6 2 3 2 2" xfId="2004"/>
    <cellStyle name="20% - Accent5 6 2 3 3" xfId="2005"/>
    <cellStyle name="20% - Accent5 6 2 4" xfId="2006"/>
    <cellStyle name="20% - Accent5 6 2 4 2" xfId="2007"/>
    <cellStyle name="20% - Accent5 6 2 4 2 2" xfId="2008"/>
    <cellStyle name="20% - Accent5 6 2 4 3" xfId="2009"/>
    <cellStyle name="20% - Accent5 6 2 5" xfId="2010"/>
    <cellStyle name="20% - Accent5 6 2 5 2" xfId="2011"/>
    <cellStyle name="20% - Accent5 6 2 6" xfId="2012"/>
    <cellStyle name="20% - Accent5 6 2 6 2" xfId="2013"/>
    <cellStyle name="20% - Accent5 6 2 7" xfId="2014"/>
    <cellStyle name="20% - Accent5 6 2 8" xfId="2015"/>
    <cellStyle name="20% - Accent5 6 3" xfId="2016"/>
    <cellStyle name="20% - Accent5 6 3 2" xfId="2017"/>
    <cellStyle name="20% - Accent5 6 3 2 2" xfId="2018"/>
    <cellStyle name="20% - Accent5 6 3 2 3" xfId="2019"/>
    <cellStyle name="20% - Accent5 6 3 3" xfId="2020"/>
    <cellStyle name="20% - Accent5 6 3 4" xfId="2021"/>
    <cellStyle name="20% - Accent5 6 4" xfId="2022"/>
    <cellStyle name="20% - Accent5 6 4 2" xfId="2023"/>
    <cellStyle name="20% - Accent5 6 4 2 2" xfId="2024"/>
    <cellStyle name="20% - Accent5 6 4 3" xfId="2025"/>
    <cellStyle name="20% - Accent5 6 4 4" xfId="2026"/>
    <cellStyle name="20% - Accent5 6 5" xfId="2027"/>
    <cellStyle name="20% - Accent5 6 5 2" xfId="2028"/>
    <cellStyle name="20% - Accent5 6 5 2 2" xfId="2029"/>
    <cellStyle name="20% - Accent5 6 5 3" xfId="2030"/>
    <cellStyle name="20% - Accent5 6 6" xfId="2031"/>
    <cellStyle name="20% - Accent5 6 6 2" xfId="2032"/>
    <cellStyle name="20% - Accent5 6 7" xfId="2033"/>
    <cellStyle name="20% - Accent5 6 7 2" xfId="2034"/>
    <cellStyle name="20% - Accent5 6 8" xfId="2035"/>
    <cellStyle name="20% - Accent5 6 9" xfId="2036"/>
    <cellStyle name="20% - Accent5 7" xfId="2037"/>
    <cellStyle name="20% - Accent5 7 2" xfId="2038"/>
    <cellStyle name="20% - Accent5 7 2 2" xfId="2039"/>
    <cellStyle name="20% - Accent5 7 2 2 2" xfId="2040"/>
    <cellStyle name="20% - Accent5 7 2 2 2 2" xfId="2041"/>
    <cellStyle name="20% - Accent5 7 2 2 3" xfId="2042"/>
    <cellStyle name="20% - Accent5 7 2 3" xfId="2043"/>
    <cellStyle name="20% - Accent5 7 2 3 2" xfId="2044"/>
    <cellStyle name="20% - Accent5 7 2 3 2 2" xfId="2045"/>
    <cellStyle name="20% - Accent5 7 2 3 3" xfId="2046"/>
    <cellStyle name="20% - Accent5 7 2 4" xfId="2047"/>
    <cellStyle name="20% - Accent5 7 2 4 2" xfId="2048"/>
    <cellStyle name="20% - Accent5 7 2 4 2 2" xfId="2049"/>
    <cellStyle name="20% - Accent5 7 2 4 3" xfId="2050"/>
    <cellStyle name="20% - Accent5 7 2 5" xfId="2051"/>
    <cellStyle name="20% - Accent5 7 2 5 2" xfId="2052"/>
    <cellStyle name="20% - Accent5 7 2 6" xfId="2053"/>
    <cellStyle name="20% - Accent5 7 2 6 2" xfId="2054"/>
    <cellStyle name="20% - Accent5 7 2 7" xfId="2055"/>
    <cellStyle name="20% - Accent5 7 3" xfId="2056"/>
    <cellStyle name="20% - Accent5 7 3 2" xfId="2057"/>
    <cellStyle name="20% - Accent5 7 3 2 2" xfId="2058"/>
    <cellStyle name="20% - Accent5 7 3 3" xfId="2059"/>
    <cellStyle name="20% - Accent5 7 4" xfId="2060"/>
    <cellStyle name="20% - Accent5 7 4 2" xfId="2061"/>
    <cellStyle name="20% - Accent5 7 4 2 2" xfId="2062"/>
    <cellStyle name="20% - Accent5 7 4 3" xfId="2063"/>
    <cellStyle name="20% - Accent5 7 5" xfId="2064"/>
    <cellStyle name="20% - Accent5 7 5 2" xfId="2065"/>
    <cellStyle name="20% - Accent5 7 5 2 2" xfId="2066"/>
    <cellStyle name="20% - Accent5 7 5 3" xfId="2067"/>
    <cellStyle name="20% - Accent5 7 6" xfId="2068"/>
    <cellStyle name="20% - Accent5 7 6 2" xfId="2069"/>
    <cellStyle name="20% - Accent5 7 7" xfId="2070"/>
    <cellStyle name="20% - Accent5 7 7 2" xfId="2071"/>
    <cellStyle name="20% - Accent5 7 8" xfId="2072"/>
    <cellStyle name="20% - Accent5 7 9" xfId="2073"/>
    <cellStyle name="20% - Accent5 8" xfId="2074"/>
    <cellStyle name="20% - Accent5 8 2" xfId="2075"/>
    <cellStyle name="20% - Accent5 8 2 2" xfId="2076"/>
    <cellStyle name="20% - Accent5 8 2 2 2" xfId="2077"/>
    <cellStyle name="20% - Accent5 8 2 3" xfId="2078"/>
    <cellStyle name="20% - Accent5 8 2 4" xfId="2079"/>
    <cellStyle name="20% - Accent5 8 3" xfId="2080"/>
    <cellStyle name="20% - Accent5 8 3 2" xfId="2081"/>
    <cellStyle name="20% - Accent5 8 3 2 2" xfId="2082"/>
    <cellStyle name="20% - Accent5 8 3 3" xfId="2083"/>
    <cellStyle name="20% - Accent5 8 4" xfId="2084"/>
    <cellStyle name="20% - Accent5 8 4 2" xfId="2085"/>
    <cellStyle name="20% - Accent5 8 4 2 2" xfId="2086"/>
    <cellStyle name="20% - Accent5 8 4 3" xfId="2087"/>
    <cellStyle name="20% - Accent5 8 5" xfId="2088"/>
    <cellStyle name="20% - Accent5 8 5 2" xfId="2089"/>
    <cellStyle name="20% - Accent5 8 6" xfId="2090"/>
    <cellStyle name="20% - Accent5 8 6 2" xfId="2091"/>
    <cellStyle name="20% - Accent5 8 7" xfId="2092"/>
    <cellStyle name="20% - Accent5 8 8" xfId="2093"/>
    <cellStyle name="20% - Accent5 9" xfId="2094"/>
    <cellStyle name="20% - Accent5 9 2" xfId="2095"/>
    <cellStyle name="20% - Accent5 9 2 2" xfId="2096"/>
    <cellStyle name="20% - Accent5 9 2 2 2" xfId="2097"/>
    <cellStyle name="20% - Accent5 9 2 3" xfId="2098"/>
    <cellStyle name="20% - Accent5 9 3" xfId="2099"/>
    <cellStyle name="20% - Accent5 9 3 2" xfId="2100"/>
    <cellStyle name="20% - Accent5 9 3 2 2" xfId="2101"/>
    <cellStyle name="20% - Accent5 9 3 3" xfId="2102"/>
    <cellStyle name="20% - Accent5 9 4" xfId="2103"/>
    <cellStyle name="20% - Accent5 9 4 2" xfId="2104"/>
    <cellStyle name="20% - Accent5 9 4 2 2" xfId="2105"/>
    <cellStyle name="20% - Accent5 9 4 3" xfId="2106"/>
    <cellStyle name="20% - Accent5 9 5" xfId="2107"/>
    <cellStyle name="20% - Accent5 9 5 2" xfId="2108"/>
    <cellStyle name="20% - Accent5 9 6" xfId="2109"/>
    <cellStyle name="20% - Accent5 9 6 2" xfId="2110"/>
    <cellStyle name="20% - Accent5 9 7" xfId="2111"/>
    <cellStyle name="20% - Accent6" xfId="2112" builtinId="50" customBuiltin="1"/>
    <cellStyle name="20% - Accent6 10" xfId="2113"/>
    <cellStyle name="20% - Accent6 11" xfId="2114"/>
    <cellStyle name="20% - Accent6 12" xfId="2115"/>
    <cellStyle name="20% - Accent6 12 2" xfId="2116"/>
    <cellStyle name="20% - Accent6 13" xfId="2117"/>
    <cellStyle name="20% - Accent6 14" xfId="2118"/>
    <cellStyle name="20% - Accent6 15" xfId="2119"/>
    <cellStyle name="20% - Accent6 2" xfId="2120"/>
    <cellStyle name="20% - Accent6 2 10" xfId="2121"/>
    <cellStyle name="20% - Accent6 2 11" xfId="2122"/>
    <cellStyle name="20% - Accent6 2 2" xfId="2123"/>
    <cellStyle name="20% - Accent6 2 2 2" xfId="2124"/>
    <cellStyle name="20% - Accent6 2 2 2 2" xfId="2125"/>
    <cellStyle name="20% - Accent6 2 2 2 2 2" xfId="2126"/>
    <cellStyle name="20% - Accent6 2 2 2 2 2 2" xfId="2127"/>
    <cellStyle name="20% - Accent6 2 2 2 2 2 2 2" xfId="2128"/>
    <cellStyle name="20% - Accent6 2 2 2 2 2 3" xfId="2129"/>
    <cellStyle name="20% - Accent6 2 2 2 2 3" xfId="2130"/>
    <cellStyle name="20% - Accent6 2 2 2 2 3 2" xfId="2131"/>
    <cellStyle name="20% - Accent6 2 2 2 2 3 2 2" xfId="2132"/>
    <cellStyle name="20% - Accent6 2 2 2 2 3 3" xfId="2133"/>
    <cellStyle name="20% - Accent6 2 2 2 2 4" xfId="2134"/>
    <cellStyle name="20% - Accent6 2 2 2 2 4 2" xfId="2135"/>
    <cellStyle name="20% - Accent6 2 2 2 2 4 2 2" xfId="2136"/>
    <cellStyle name="20% - Accent6 2 2 2 2 4 3" xfId="2137"/>
    <cellStyle name="20% - Accent6 2 2 2 2 5" xfId="2138"/>
    <cellStyle name="20% - Accent6 2 2 2 2 5 2" xfId="2139"/>
    <cellStyle name="20% - Accent6 2 2 2 2 6" xfId="2140"/>
    <cellStyle name="20% - Accent6 2 2 2 2 6 2" xfId="2141"/>
    <cellStyle name="20% - Accent6 2 2 2 2 7" xfId="2142"/>
    <cellStyle name="20% - Accent6 2 2 2 3" xfId="2143"/>
    <cellStyle name="20% - Accent6 2 2 2 3 2" xfId="2144"/>
    <cellStyle name="20% - Accent6 2 2 2 3 2 2" xfId="2145"/>
    <cellStyle name="20% - Accent6 2 2 2 3 3" xfId="2146"/>
    <cellStyle name="20% - Accent6 2 2 2 4" xfId="2147"/>
    <cellStyle name="20% - Accent6 2 2 2 4 2" xfId="2148"/>
    <cellStyle name="20% - Accent6 2 2 2 4 2 2" xfId="2149"/>
    <cellStyle name="20% - Accent6 2 2 2 4 3" xfId="2150"/>
    <cellStyle name="20% - Accent6 2 2 2 5" xfId="2151"/>
    <cellStyle name="20% - Accent6 2 2 2 5 2" xfId="2152"/>
    <cellStyle name="20% - Accent6 2 2 2 5 2 2" xfId="2153"/>
    <cellStyle name="20% - Accent6 2 2 2 5 3" xfId="2154"/>
    <cellStyle name="20% - Accent6 2 2 2 6" xfId="2155"/>
    <cellStyle name="20% - Accent6 2 2 2 6 2" xfId="2156"/>
    <cellStyle name="20% - Accent6 2 2 2 7" xfId="2157"/>
    <cellStyle name="20% - Accent6 2 2 2 7 2" xfId="2158"/>
    <cellStyle name="20% - Accent6 2 2 2 8" xfId="2159"/>
    <cellStyle name="20% - Accent6 2 2 3" xfId="2160"/>
    <cellStyle name="20% - Accent6 2 2 3 2" xfId="2161"/>
    <cellStyle name="20% - Accent6 2 2 3 2 2" xfId="2162"/>
    <cellStyle name="20% - Accent6 2 2 3 2 2 2" xfId="2163"/>
    <cellStyle name="20% - Accent6 2 2 3 2 3" xfId="2164"/>
    <cellStyle name="20% - Accent6 2 2 3 3" xfId="2165"/>
    <cellStyle name="20% - Accent6 2 2 3 3 2" xfId="2166"/>
    <cellStyle name="20% - Accent6 2 2 3 3 2 2" xfId="2167"/>
    <cellStyle name="20% - Accent6 2 2 3 3 3" xfId="2168"/>
    <cellStyle name="20% - Accent6 2 2 3 4" xfId="2169"/>
    <cellStyle name="20% - Accent6 2 2 3 4 2" xfId="2170"/>
    <cellStyle name="20% - Accent6 2 2 3 4 2 2" xfId="2171"/>
    <cellStyle name="20% - Accent6 2 2 3 4 3" xfId="2172"/>
    <cellStyle name="20% - Accent6 2 2 3 5" xfId="2173"/>
    <cellStyle name="20% - Accent6 2 2 3 5 2" xfId="2174"/>
    <cellStyle name="20% - Accent6 2 2 3 6" xfId="2175"/>
    <cellStyle name="20% - Accent6 2 2 3 6 2" xfId="2176"/>
    <cellStyle name="20% - Accent6 2 2 3 7" xfId="2177"/>
    <cellStyle name="20% - Accent6 2 2 4" xfId="2178"/>
    <cellStyle name="20% - Accent6 2 2 4 2" xfId="2179"/>
    <cellStyle name="20% - Accent6 2 2 4 2 2" xfId="2180"/>
    <cellStyle name="20% - Accent6 2 2 4 3" xfId="2181"/>
    <cellStyle name="20% - Accent6 2 2 5" xfId="2182"/>
    <cellStyle name="20% - Accent6 2 2 5 2" xfId="2183"/>
    <cellStyle name="20% - Accent6 2 2 5 2 2" xfId="2184"/>
    <cellStyle name="20% - Accent6 2 2 5 3" xfId="2185"/>
    <cellStyle name="20% - Accent6 2 2 6" xfId="2186"/>
    <cellStyle name="20% - Accent6 2 2 6 2" xfId="2187"/>
    <cellStyle name="20% - Accent6 2 2 6 2 2" xfId="2188"/>
    <cellStyle name="20% - Accent6 2 2 6 3" xfId="2189"/>
    <cellStyle name="20% - Accent6 2 2 7" xfId="2190"/>
    <cellStyle name="20% - Accent6 2 2 7 2" xfId="2191"/>
    <cellStyle name="20% - Accent6 2 2 8" xfId="2192"/>
    <cellStyle name="20% - Accent6 2 2 8 2" xfId="2193"/>
    <cellStyle name="20% - Accent6 2 3" xfId="2194"/>
    <cellStyle name="20% - Accent6 2 3 2" xfId="2195"/>
    <cellStyle name="20% - Accent6 2 3 2 2" xfId="2196"/>
    <cellStyle name="20% - Accent6 2 3 2 2 2" xfId="2197"/>
    <cellStyle name="20% - Accent6 2 3 2 2 2 2" xfId="2198"/>
    <cellStyle name="20% - Accent6 2 3 2 2 3" xfId="2199"/>
    <cellStyle name="20% - Accent6 2 3 2 3" xfId="2200"/>
    <cellStyle name="20% - Accent6 2 3 2 3 2" xfId="2201"/>
    <cellStyle name="20% - Accent6 2 3 2 3 2 2" xfId="2202"/>
    <cellStyle name="20% - Accent6 2 3 2 3 3" xfId="2203"/>
    <cellStyle name="20% - Accent6 2 3 2 4" xfId="2204"/>
    <cellStyle name="20% - Accent6 2 3 2 4 2" xfId="2205"/>
    <cellStyle name="20% - Accent6 2 3 2 4 2 2" xfId="2206"/>
    <cellStyle name="20% - Accent6 2 3 2 4 3" xfId="2207"/>
    <cellStyle name="20% - Accent6 2 3 2 5" xfId="2208"/>
    <cellStyle name="20% - Accent6 2 3 2 5 2" xfId="2209"/>
    <cellStyle name="20% - Accent6 2 3 2 6" xfId="2210"/>
    <cellStyle name="20% - Accent6 2 3 2 6 2" xfId="2211"/>
    <cellStyle name="20% - Accent6 2 3 2 7" xfId="2212"/>
    <cellStyle name="20% - Accent6 2 3 3" xfId="2213"/>
    <cellStyle name="20% - Accent6 2 3 4" xfId="2214"/>
    <cellStyle name="20% - Accent6 2 3 4 2" xfId="2215"/>
    <cellStyle name="20% - Accent6 2 3 4 2 2" xfId="2216"/>
    <cellStyle name="20% - Accent6 2 3 4 3" xfId="2217"/>
    <cellStyle name="20% - Accent6 2 3 5" xfId="2218"/>
    <cellStyle name="20% - Accent6 2 3 5 2" xfId="2219"/>
    <cellStyle name="20% - Accent6 2 3 5 2 2" xfId="2220"/>
    <cellStyle name="20% - Accent6 2 3 5 3" xfId="2221"/>
    <cellStyle name="20% - Accent6 2 3 6" xfId="2222"/>
    <cellStyle name="20% - Accent6 2 3 6 2" xfId="2223"/>
    <cellStyle name="20% - Accent6 2 3 6 2 2" xfId="2224"/>
    <cellStyle name="20% - Accent6 2 3 6 3" xfId="2225"/>
    <cellStyle name="20% - Accent6 2 3 7" xfId="2226"/>
    <cellStyle name="20% - Accent6 2 3 7 2" xfId="2227"/>
    <cellStyle name="20% - Accent6 2 3 8" xfId="2228"/>
    <cellStyle name="20% - Accent6 2 3 8 2" xfId="2229"/>
    <cellStyle name="20% - Accent6 2 3 9" xfId="2230"/>
    <cellStyle name="20% - Accent6 2 4" xfId="2231"/>
    <cellStyle name="20% - Accent6 2 4 2" xfId="2232"/>
    <cellStyle name="20% - Accent6 2 4 2 2" xfId="2233"/>
    <cellStyle name="20% - Accent6 2 4 2 2 2" xfId="2234"/>
    <cellStyle name="20% - Accent6 2 4 2 3" xfId="2235"/>
    <cellStyle name="20% - Accent6 2 4 3" xfId="2236"/>
    <cellStyle name="20% - Accent6 2 4 3 2" xfId="2237"/>
    <cellStyle name="20% - Accent6 2 4 3 2 2" xfId="2238"/>
    <cellStyle name="20% - Accent6 2 4 3 3" xfId="2239"/>
    <cellStyle name="20% - Accent6 2 4 4" xfId="2240"/>
    <cellStyle name="20% - Accent6 2 4 4 2" xfId="2241"/>
    <cellStyle name="20% - Accent6 2 4 4 2 2" xfId="2242"/>
    <cellStyle name="20% - Accent6 2 4 4 3" xfId="2243"/>
    <cellStyle name="20% - Accent6 2 4 5" xfId="2244"/>
    <cellStyle name="20% - Accent6 2 4 5 2" xfId="2245"/>
    <cellStyle name="20% - Accent6 2 4 6" xfId="2246"/>
    <cellStyle name="20% - Accent6 2 4 6 2" xfId="2247"/>
    <cellStyle name="20% - Accent6 2 4 7" xfId="2248"/>
    <cellStyle name="20% - Accent6 2 5" xfId="2249"/>
    <cellStyle name="20% - Accent6 2 5 2" xfId="2250"/>
    <cellStyle name="20% - Accent6 2 5 2 2" xfId="2251"/>
    <cellStyle name="20% - Accent6 2 5 3" xfId="2252"/>
    <cellStyle name="20% - Accent6 2 6" xfId="2253"/>
    <cellStyle name="20% - Accent6 2 6 2" xfId="2254"/>
    <cellStyle name="20% - Accent6 2 6 2 2" xfId="2255"/>
    <cellStyle name="20% - Accent6 2 6 3" xfId="2256"/>
    <cellStyle name="20% - Accent6 2 7" xfId="2257"/>
    <cellStyle name="20% - Accent6 2 7 2" xfId="2258"/>
    <cellStyle name="20% - Accent6 2 7 2 2" xfId="2259"/>
    <cellStyle name="20% - Accent6 2 7 3" xfId="2260"/>
    <cellStyle name="20% - Accent6 2 8" xfId="2261"/>
    <cellStyle name="20% - Accent6 2 8 2" xfId="2262"/>
    <cellStyle name="20% - Accent6 2 9" xfId="2263"/>
    <cellStyle name="20% - Accent6 2 9 2" xfId="2264"/>
    <cellStyle name="20% - Accent6 3" xfId="2265"/>
    <cellStyle name="20% - Accent6 4" xfId="2266"/>
    <cellStyle name="20% - Accent6 4 10" xfId="2267"/>
    <cellStyle name="20% - Accent6 4 2" xfId="2268"/>
    <cellStyle name="20% - Accent6 4 2 2" xfId="2269"/>
    <cellStyle name="20% - Accent6 4 2 2 2" xfId="2270"/>
    <cellStyle name="20% - Accent6 4 2 2 2 2" xfId="2271"/>
    <cellStyle name="20% - Accent6 4 2 2 2 2 2" xfId="2272"/>
    <cellStyle name="20% - Accent6 4 2 2 2 3" xfId="2273"/>
    <cellStyle name="20% - Accent6 4 2 2 3" xfId="2274"/>
    <cellStyle name="20% - Accent6 4 2 2 3 2" xfId="2275"/>
    <cellStyle name="20% - Accent6 4 2 2 3 2 2" xfId="2276"/>
    <cellStyle name="20% - Accent6 4 2 2 3 3" xfId="2277"/>
    <cellStyle name="20% - Accent6 4 2 2 4" xfId="2278"/>
    <cellStyle name="20% - Accent6 4 2 2 4 2" xfId="2279"/>
    <cellStyle name="20% - Accent6 4 2 2 4 2 2" xfId="2280"/>
    <cellStyle name="20% - Accent6 4 2 2 4 3" xfId="2281"/>
    <cellStyle name="20% - Accent6 4 2 2 5" xfId="2282"/>
    <cellStyle name="20% - Accent6 4 2 2 5 2" xfId="2283"/>
    <cellStyle name="20% - Accent6 4 2 2 6" xfId="2284"/>
    <cellStyle name="20% - Accent6 4 2 2 6 2" xfId="2285"/>
    <cellStyle name="20% - Accent6 4 2 2 7" xfId="2286"/>
    <cellStyle name="20% - Accent6 4 2 3" xfId="2287"/>
    <cellStyle name="20% - Accent6 4 2 3 2" xfId="2288"/>
    <cellStyle name="20% - Accent6 4 2 3 2 2" xfId="2289"/>
    <cellStyle name="20% - Accent6 4 2 3 3" xfId="2290"/>
    <cellStyle name="20% - Accent6 4 2 4" xfId="2291"/>
    <cellStyle name="20% - Accent6 4 2 4 2" xfId="2292"/>
    <cellStyle name="20% - Accent6 4 2 4 2 2" xfId="2293"/>
    <cellStyle name="20% - Accent6 4 2 4 3" xfId="2294"/>
    <cellStyle name="20% - Accent6 4 2 5" xfId="2295"/>
    <cellStyle name="20% - Accent6 4 2 5 2" xfId="2296"/>
    <cellStyle name="20% - Accent6 4 2 5 2 2" xfId="2297"/>
    <cellStyle name="20% - Accent6 4 2 5 3" xfId="2298"/>
    <cellStyle name="20% - Accent6 4 2 6" xfId="2299"/>
    <cellStyle name="20% - Accent6 4 2 6 2" xfId="2300"/>
    <cellStyle name="20% - Accent6 4 2 7" xfId="2301"/>
    <cellStyle name="20% - Accent6 4 2 7 2" xfId="2302"/>
    <cellStyle name="20% - Accent6 4 2 8" xfId="2303"/>
    <cellStyle name="20% - Accent6 4 3" xfId="2304"/>
    <cellStyle name="20% - Accent6 4 3 2" xfId="2305"/>
    <cellStyle name="20% - Accent6 4 3 2 2" xfId="2306"/>
    <cellStyle name="20% - Accent6 4 3 2 2 2" xfId="2307"/>
    <cellStyle name="20% - Accent6 4 3 2 3" xfId="2308"/>
    <cellStyle name="20% - Accent6 4 3 3" xfId="2309"/>
    <cellStyle name="20% - Accent6 4 3 3 2" xfId="2310"/>
    <cellStyle name="20% - Accent6 4 3 3 2 2" xfId="2311"/>
    <cellStyle name="20% - Accent6 4 3 3 3" xfId="2312"/>
    <cellStyle name="20% - Accent6 4 3 4" xfId="2313"/>
    <cellStyle name="20% - Accent6 4 3 4 2" xfId="2314"/>
    <cellStyle name="20% - Accent6 4 3 4 2 2" xfId="2315"/>
    <cellStyle name="20% - Accent6 4 3 4 3" xfId="2316"/>
    <cellStyle name="20% - Accent6 4 3 5" xfId="2317"/>
    <cellStyle name="20% - Accent6 4 3 5 2" xfId="2318"/>
    <cellStyle name="20% - Accent6 4 3 6" xfId="2319"/>
    <cellStyle name="20% - Accent6 4 3 6 2" xfId="2320"/>
    <cellStyle name="20% - Accent6 4 3 7" xfId="2321"/>
    <cellStyle name="20% - Accent6 4 4" xfId="2322"/>
    <cellStyle name="20% - Accent6 4 4 2" xfId="2323"/>
    <cellStyle name="20% - Accent6 4 4 2 2" xfId="2324"/>
    <cellStyle name="20% - Accent6 4 4 3" xfId="2325"/>
    <cellStyle name="20% - Accent6 4 5" xfId="2326"/>
    <cellStyle name="20% - Accent6 4 5 2" xfId="2327"/>
    <cellStyle name="20% - Accent6 4 5 2 2" xfId="2328"/>
    <cellStyle name="20% - Accent6 4 5 3" xfId="2329"/>
    <cellStyle name="20% - Accent6 4 6" xfId="2330"/>
    <cellStyle name="20% - Accent6 4 6 2" xfId="2331"/>
    <cellStyle name="20% - Accent6 4 6 2 2" xfId="2332"/>
    <cellStyle name="20% - Accent6 4 6 3" xfId="2333"/>
    <cellStyle name="20% - Accent6 4 7" xfId="2334"/>
    <cellStyle name="20% - Accent6 4 7 2" xfId="2335"/>
    <cellStyle name="20% - Accent6 4 8" xfId="2336"/>
    <cellStyle name="20% - Accent6 4 8 2" xfId="2337"/>
    <cellStyle name="20% - Accent6 4 9" xfId="2338"/>
    <cellStyle name="20% - Accent6 5" xfId="2339"/>
    <cellStyle name="20% - Accent6 5 10" xfId="2340"/>
    <cellStyle name="20% - Accent6 5 2" xfId="2341"/>
    <cellStyle name="20% - Accent6 5 2 2" xfId="2342"/>
    <cellStyle name="20% - Accent6 5 2 2 2" xfId="2343"/>
    <cellStyle name="20% - Accent6 5 2 2 2 2" xfId="2344"/>
    <cellStyle name="20% - Accent6 5 2 2 2 3" xfId="2345"/>
    <cellStyle name="20% - Accent6 5 2 2 3" xfId="2346"/>
    <cellStyle name="20% - Accent6 5 2 2 4" xfId="2347"/>
    <cellStyle name="20% - Accent6 5 2 3" xfId="2348"/>
    <cellStyle name="20% - Accent6 5 2 3 2" xfId="2349"/>
    <cellStyle name="20% - Accent6 5 2 3 2 2" xfId="2350"/>
    <cellStyle name="20% - Accent6 5 2 3 2 3" xfId="2351"/>
    <cellStyle name="20% - Accent6 5 2 3 3" xfId="2352"/>
    <cellStyle name="20% - Accent6 5 2 3 4" xfId="2353"/>
    <cellStyle name="20% - Accent6 5 2 4" xfId="2354"/>
    <cellStyle name="20% - Accent6 5 2 4 2" xfId="2355"/>
    <cellStyle name="20% - Accent6 5 2 4 2 2" xfId="2356"/>
    <cellStyle name="20% - Accent6 5 2 4 3" xfId="2357"/>
    <cellStyle name="20% - Accent6 5 2 4 4" xfId="2358"/>
    <cellStyle name="20% - Accent6 5 2 5" xfId="2359"/>
    <cellStyle name="20% - Accent6 5 2 5 2" xfId="2360"/>
    <cellStyle name="20% - Accent6 5 2 6" xfId="2361"/>
    <cellStyle name="20% - Accent6 5 2 6 2" xfId="2362"/>
    <cellStyle name="20% - Accent6 5 2 7" xfId="2363"/>
    <cellStyle name="20% - Accent6 5 2 8" xfId="2364"/>
    <cellStyle name="20% - Accent6 5 3" xfId="2365"/>
    <cellStyle name="20% - Accent6 5 3 2" xfId="2366"/>
    <cellStyle name="20% - Accent6 5 3 3" xfId="2367"/>
    <cellStyle name="20% - Accent6 5 4" xfId="2368"/>
    <cellStyle name="20% - Accent6 5 4 2" xfId="2369"/>
    <cellStyle name="20% - Accent6 5 4 2 2" xfId="2370"/>
    <cellStyle name="20% - Accent6 5 4 2 3" xfId="2371"/>
    <cellStyle name="20% - Accent6 5 4 3" xfId="2372"/>
    <cellStyle name="20% - Accent6 5 4 4" xfId="2373"/>
    <cellStyle name="20% - Accent6 5 5" xfId="2374"/>
    <cellStyle name="20% - Accent6 5 5 2" xfId="2375"/>
    <cellStyle name="20% - Accent6 5 5 2 2" xfId="2376"/>
    <cellStyle name="20% - Accent6 5 5 3" xfId="2377"/>
    <cellStyle name="20% - Accent6 5 5 4" xfId="2378"/>
    <cellStyle name="20% - Accent6 5 6" xfId="2379"/>
    <cellStyle name="20% - Accent6 5 6 2" xfId="2380"/>
    <cellStyle name="20% - Accent6 5 6 2 2" xfId="2381"/>
    <cellStyle name="20% - Accent6 5 6 3" xfId="2382"/>
    <cellStyle name="20% - Accent6 5 7" xfId="2383"/>
    <cellStyle name="20% - Accent6 5 7 2" xfId="2384"/>
    <cellStyle name="20% - Accent6 5 8" xfId="2385"/>
    <cellStyle name="20% - Accent6 5 8 2" xfId="2386"/>
    <cellStyle name="20% - Accent6 5 9" xfId="2387"/>
    <cellStyle name="20% - Accent6 6" xfId="2388"/>
    <cellStyle name="20% - Accent6 6 2" xfId="2389"/>
    <cellStyle name="20% - Accent6 6 2 2" xfId="2390"/>
    <cellStyle name="20% - Accent6 6 2 2 2" xfId="2391"/>
    <cellStyle name="20% - Accent6 6 2 2 2 2" xfId="2392"/>
    <cellStyle name="20% - Accent6 6 2 2 3" xfId="2393"/>
    <cellStyle name="20% - Accent6 6 2 2 4" xfId="2394"/>
    <cellStyle name="20% - Accent6 6 2 3" xfId="2395"/>
    <cellStyle name="20% - Accent6 6 2 3 2" xfId="2396"/>
    <cellStyle name="20% - Accent6 6 2 3 2 2" xfId="2397"/>
    <cellStyle name="20% - Accent6 6 2 3 3" xfId="2398"/>
    <cellStyle name="20% - Accent6 6 2 4" xfId="2399"/>
    <cellStyle name="20% - Accent6 6 2 4 2" xfId="2400"/>
    <cellStyle name="20% - Accent6 6 2 4 2 2" xfId="2401"/>
    <cellStyle name="20% - Accent6 6 2 4 3" xfId="2402"/>
    <cellStyle name="20% - Accent6 6 2 5" xfId="2403"/>
    <cellStyle name="20% - Accent6 6 2 5 2" xfId="2404"/>
    <cellStyle name="20% - Accent6 6 2 6" xfId="2405"/>
    <cellStyle name="20% - Accent6 6 2 6 2" xfId="2406"/>
    <cellStyle name="20% - Accent6 6 2 7" xfId="2407"/>
    <cellStyle name="20% - Accent6 6 2 8" xfId="2408"/>
    <cellStyle name="20% - Accent6 6 3" xfId="2409"/>
    <cellStyle name="20% - Accent6 6 3 2" xfId="2410"/>
    <cellStyle name="20% - Accent6 6 3 2 2" xfId="2411"/>
    <cellStyle name="20% - Accent6 6 3 2 3" xfId="2412"/>
    <cellStyle name="20% - Accent6 6 3 3" xfId="2413"/>
    <cellStyle name="20% - Accent6 6 3 4" xfId="2414"/>
    <cellStyle name="20% - Accent6 6 4" xfId="2415"/>
    <cellStyle name="20% - Accent6 6 4 2" xfId="2416"/>
    <cellStyle name="20% - Accent6 6 4 2 2" xfId="2417"/>
    <cellStyle name="20% - Accent6 6 4 3" xfId="2418"/>
    <cellStyle name="20% - Accent6 6 4 4" xfId="2419"/>
    <cellStyle name="20% - Accent6 6 5" xfId="2420"/>
    <cellStyle name="20% - Accent6 6 5 2" xfId="2421"/>
    <cellStyle name="20% - Accent6 6 5 2 2" xfId="2422"/>
    <cellStyle name="20% - Accent6 6 5 3" xfId="2423"/>
    <cellStyle name="20% - Accent6 6 6" xfId="2424"/>
    <cellStyle name="20% - Accent6 6 6 2" xfId="2425"/>
    <cellStyle name="20% - Accent6 6 7" xfId="2426"/>
    <cellStyle name="20% - Accent6 6 7 2" xfId="2427"/>
    <cellStyle name="20% - Accent6 6 8" xfId="2428"/>
    <cellStyle name="20% - Accent6 6 9" xfId="2429"/>
    <cellStyle name="20% - Accent6 7" xfId="2430"/>
    <cellStyle name="20% - Accent6 7 2" xfId="2431"/>
    <cellStyle name="20% - Accent6 7 2 2" xfId="2432"/>
    <cellStyle name="20% - Accent6 7 2 2 2" xfId="2433"/>
    <cellStyle name="20% - Accent6 7 2 2 2 2" xfId="2434"/>
    <cellStyle name="20% - Accent6 7 2 2 3" xfId="2435"/>
    <cellStyle name="20% - Accent6 7 2 3" xfId="2436"/>
    <cellStyle name="20% - Accent6 7 2 3 2" xfId="2437"/>
    <cellStyle name="20% - Accent6 7 2 3 2 2" xfId="2438"/>
    <cellStyle name="20% - Accent6 7 2 3 3" xfId="2439"/>
    <cellStyle name="20% - Accent6 7 2 4" xfId="2440"/>
    <cellStyle name="20% - Accent6 7 2 4 2" xfId="2441"/>
    <cellStyle name="20% - Accent6 7 2 4 2 2" xfId="2442"/>
    <cellStyle name="20% - Accent6 7 2 4 3" xfId="2443"/>
    <cellStyle name="20% - Accent6 7 2 5" xfId="2444"/>
    <cellStyle name="20% - Accent6 7 2 5 2" xfId="2445"/>
    <cellStyle name="20% - Accent6 7 2 6" xfId="2446"/>
    <cellStyle name="20% - Accent6 7 2 6 2" xfId="2447"/>
    <cellStyle name="20% - Accent6 7 2 7" xfId="2448"/>
    <cellStyle name="20% - Accent6 7 3" xfId="2449"/>
    <cellStyle name="20% - Accent6 7 3 2" xfId="2450"/>
    <cellStyle name="20% - Accent6 7 3 2 2" xfId="2451"/>
    <cellStyle name="20% - Accent6 7 3 3" xfId="2452"/>
    <cellStyle name="20% - Accent6 7 4" xfId="2453"/>
    <cellStyle name="20% - Accent6 7 4 2" xfId="2454"/>
    <cellStyle name="20% - Accent6 7 4 2 2" xfId="2455"/>
    <cellStyle name="20% - Accent6 7 4 3" xfId="2456"/>
    <cellStyle name="20% - Accent6 7 5" xfId="2457"/>
    <cellStyle name="20% - Accent6 7 5 2" xfId="2458"/>
    <cellStyle name="20% - Accent6 7 5 2 2" xfId="2459"/>
    <cellStyle name="20% - Accent6 7 5 3" xfId="2460"/>
    <cellStyle name="20% - Accent6 7 6" xfId="2461"/>
    <cellStyle name="20% - Accent6 7 6 2" xfId="2462"/>
    <cellStyle name="20% - Accent6 7 7" xfId="2463"/>
    <cellStyle name="20% - Accent6 7 7 2" xfId="2464"/>
    <cellStyle name="20% - Accent6 7 8" xfId="2465"/>
    <cellStyle name="20% - Accent6 7 9" xfId="2466"/>
    <cellStyle name="20% - Accent6 8" xfId="2467"/>
    <cellStyle name="20% - Accent6 8 2" xfId="2468"/>
    <cellStyle name="20% - Accent6 8 2 2" xfId="2469"/>
    <cellStyle name="20% - Accent6 8 2 2 2" xfId="2470"/>
    <cellStyle name="20% - Accent6 8 2 3" xfId="2471"/>
    <cellStyle name="20% - Accent6 8 2 4" xfId="2472"/>
    <cellStyle name="20% - Accent6 8 3" xfId="2473"/>
    <cellStyle name="20% - Accent6 8 3 2" xfId="2474"/>
    <cellStyle name="20% - Accent6 8 3 2 2" xfId="2475"/>
    <cellStyle name="20% - Accent6 8 3 3" xfId="2476"/>
    <cellStyle name="20% - Accent6 8 4" xfId="2477"/>
    <cellStyle name="20% - Accent6 8 4 2" xfId="2478"/>
    <cellStyle name="20% - Accent6 8 4 2 2" xfId="2479"/>
    <cellStyle name="20% - Accent6 8 4 3" xfId="2480"/>
    <cellStyle name="20% - Accent6 8 5" xfId="2481"/>
    <cellStyle name="20% - Accent6 8 5 2" xfId="2482"/>
    <cellStyle name="20% - Accent6 8 6" xfId="2483"/>
    <cellStyle name="20% - Accent6 8 6 2" xfId="2484"/>
    <cellStyle name="20% - Accent6 8 7" xfId="2485"/>
    <cellStyle name="20% - Accent6 8 8" xfId="2486"/>
    <cellStyle name="20% - Accent6 9" xfId="2487"/>
    <cellStyle name="20% - Accent6 9 2" xfId="2488"/>
    <cellStyle name="20% - Accent6 9 2 2" xfId="2489"/>
    <cellStyle name="20% - Accent6 9 2 2 2" xfId="2490"/>
    <cellStyle name="20% - Accent6 9 2 3" xfId="2491"/>
    <cellStyle name="20% - Accent6 9 3" xfId="2492"/>
    <cellStyle name="20% - Accent6 9 3 2" xfId="2493"/>
    <cellStyle name="20% - Accent6 9 3 2 2" xfId="2494"/>
    <cellStyle name="20% - Accent6 9 3 3" xfId="2495"/>
    <cellStyle name="20% - Accent6 9 4" xfId="2496"/>
    <cellStyle name="20% - Accent6 9 4 2" xfId="2497"/>
    <cellStyle name="20% - Accent6 9 4 2 2" xfId="2498"/>
    <cellStyle name="20% - Accent6 9 4 3" xfId="2499"/>
    <cellStyle name="20% - Accent6 9 5" xfId="2500"/>
    <cellStyle name="20% - Accent6 9 5 2" xfId="2501"/>
    <cellStyle name="20% - Accent6 9 6" xfId="2502"/>
    <cellStyle name="20% - Accent6 9 6 2" xfId="2503"/>
    <cellStyle name="20% - Accent6 9 7" xfId="2504"/>
    <cellStyle name="40% - Accent1" xfId="2505" builtinId="31" customBuiltin="1"/>
    <cellStyle name="40% - Accent1 10" xfId="2506"/>
    <cellStyle name="40% - Accent1 11" xfId="2507"/>
    <cellStyle name="40% - Accent1 12" xfId="2508"/>
    <cellStyle name="40% - Accent1 12 2" xfId="2509"/>
    <cellStyle name="40% - Accent1 13" xfId="2510"/>
    <cellStyle name="40% - Accent1 14" xfId="2511"/>
    <cellStyle name="40% - Accent1 15" xfId="2512"/>
    <cellStyle name="40% - Accent1 2" xfId="2513"/>
    <cellStyle name="40% - Accent1 2 10" xfId="2514"/>
    <cellStyle name="40% - Accent1 2 11" xfId="2515"/>
    <cellStyle name="40% - Accent1 2 2" xfId="2516"/>
    <cellStyle name="40% - Accent1 2 2 2" xfId="2517"/>
    <cellStyle name="40% - Accent1 2 2 2 2" xfId="2518"/>
    <cellStyle name="40% - Accent1 2 2 2 2 2" xfId="2519"/>
    <cellStyle name="40% - Accent1 2 2 2 2 2 2" xfId="2520"/>
    <cellStyle name="40% - Accent1 2 2 2 2 2 2 2" xfId="2521"/>
    <cellStyle name="40% - Accent1 2 2 2 2 2 3" xfId="2522"/>
    <cellStyle name="40% - Accent1 2 2 2 2 3" xfId="2523"/>
    <cellStyle name="40% - Accent1 2 2 2 2 3 2" xfId="2524"/>
    <cellStyle name="40% - Accent1 2 2 2 2 3 2 2" xfId="2525"/>
    <cellStyle name="40% - Accent1 2 2 2 2 3 3" xfId="2526"/>
    <cellStyle name="40% - Accent1 2 2 2 2 4" xfId="2527"/>
    <cellStyle name="40% - Accent1 2 2 2 2 4 2" xfId="2528"/>
    <cellStyle name="40% - Accent1 2 2 2 2 4 2 2" xfId="2529"/>
    <cellStyle name="40% - Accent1 2 2 2 2 4 3" xfId="2530"/>
    <cellStyle name="40% - Accent1 2 2 2 2 5" xfId="2531"/>
    <cellStyle name="40% - Accent1 2 2 2 2 5 2" xfId="2532"/>
    <cellStyle name="40% - Accent1 2 2 2 2 6" xfId="2533"/>
    <cellStyle name="40% - Accent1 2 2 2 2 6 2" xfId="2534"/>
    <cellStyle name="40% - Accent1 2 2 2 2 7" xfId="2535"/>
    <cellStyle name="40% - Accent1 2 2 2 3" xfId="2536"/>
    <cellStyle name="40% - Accent1 2 2 2 3 2" xfId="2537"/>
    <cellStyle name="40% - Accent1 2 2 2 3 2 2" xfId="2538"/>
    <cellStyle name="40% - Accent1 2 2 2 3 3" xfId="2539"/>
    <cellStyle name="40% - Accent1 2 2 2 4" xfId="2540"/>
    <cellStyle name="40% - Accent1 2 2 2 4 2" xfId="2541"/>
    <cellStyle name="40% - Accent1 2 2 2 4 2 2" xfId="2542"/>
    <cellStyle name="40% - Accent1 2 2 2 4 3" xfId="2543"/>
    <cellStyle name="40% - Accent1 2 2 2 5" xfId="2544"/>
    <cellStyle name="40% - Accent1 2 2 2 5 2" xfId="2545"/>
    <cellStyle name="40% - Accent1 2 2 2 5 2 2" xfId="2546"/>
    <cellStyle name="40% - Accent1 2 2 2 5 3" xfId="2547"/>
    <cellStyle name="40% - Accent1 2 2 2 6" xfId="2548"/>
    <cellStyle name="40% - Accent1 2 2 2 6 2" xfId="2549"/>
    <cellStyle name="40% - Accent1 2 2 2 7" xfId="2550"/>
    <cellStyle name="40% - Accent1 2 2 2 7 2" xfId="2551"/>
    <cellStyle name="40% - Accent1 2 2 2 8" xfId="2552"/>
    <cellStyle name="40% - Accent1 2 2 3" xfId="2553"/>
    <cellStyle name="40% - Accent1 2 2 3 2" xfId="2554"/>
    <cellStyle name="40% - Accent1 2 2 3 2 2" xfId="2555"/>
    <cellStyle name="40% - Accent1 2 2 3 2 2 2" xfId="2556"/>
    <cellStyle name="40% - Accent1 2 2 3 2 3" xfId="2557"/>
    <cellStyle name="40% - Accent1 2 2 3 3" xfId="2558"/>
    <cellStyle name="40% - Accent1 2 2 3 3 2" xfId="2559"/>
    <cellStyle name="40% - Accent1 2 2 3 3 2 2" xfId="2560"/>
    <cellStyle name="40% - Accent1 2 2 3 3 3" xfId="2561"/>
    <cellStyle name="40% - Accent1 2 2 3 4" xfId="2562"/>
    <cellStyle name="40% - Accent1 2 2 3 4 2" xfId="2563"/>
    <cellStyle name="40% - Accent1 2 2 3 4 2 2" xfId="2564"/>
    <cellStyle name="40% - Accent1 2 2 3 4 3" xfId="2565"/>
    <cellStyle name="40% - Accent1 2 2 3 5" xfId="2566"/>
    <cellStyle name="40% - Accent1 2 2 3 5 2" xfId="2567"/>
    <cellStyle name="40% - Accent1 2 2 3 6" xfId="2568"/>
    <cellStyle name="40% - Accent1 2 2 3 6 2" xfId="2569"/>
    <cellStyle name="40% - Accent1 2 2 3 7" xfId="2570"/>
    <cellStyle name="40% - Accent1 2 2 4" xfId="2571"/>
    <cellStyle name="40% - Accent1 2 2 4 2" xfId="2572"/>
    <cellStyle name="40% - Accent1 2 2 4 2 2" xfId="2573"/>
    <cellStyle name="40% - Accent1 2 2 4 3" xfId="2574"/>
    <cellStyle name="40% - Accent1 2 2 5" xfId="2575"/>
    <cellStyle name="40% - Accent1 2 2 5 2" xfId="2576"/>
    <cellStyle name="40% - Accent1 2 2 5 2 2" xfId="2577"/>
    <cellStyle name="40% - Accent1 2 2 5 3" xfId="2578"/>
    <cellStyle name="40% - Accent1 2 2 6" xfId="2579"/>
    <cellStyle name="40% - Accent1 2 2 6 2" xfId="2580"/>
    <cellStyle name="40% - Accent1 2 2 6 2 2" xfId="2581"/>
    <cellStyle name="40% - Accent1 2 2 6 3" xfId="2582"/>
    <cellStyle name="40% - Accent1 2 2 7" xfId="2583"/>
    <cellStyle name="40% - Accent1 2 2 7 2" xfId="2584"/>
    <cellStyle name="40% - Accent1 2 2 8" xfId="2585"/>
    <cellStyle name="40% - Accent1 2 2 8 2" xfId="2586"/>
    <cellStyle name="40% - Accent1 2 3" xfId="2587"/>
    <cellStyle name="40% - Accent1 2 3 2" xfId="2588"/>
    <cellStyle name="40% - Accent1 2 3 2 2" xfId="2589"/>
    <cellStyle name="40% - Accent1 2 3 2 2 2" xfId="2590"/>
    <cellStyle name="40% - Accent1 2 3 2 2 2 2" xfId="2591"/>
    <cellStyle name="40% - Accent1 2 3 2 2 3" xfId="2592"/>
    <cellStyle name="40% - Accent1 2 3 2 3" xfId="2593"/>
    <cellStyle name="40% - Accent1 2 3 2 3 2" xfId="2594"/>
    <cellStyle name="40% - Accent1 2 3 2 3 2 2" xfId="2595"/>
    <cellStyle name="40% - Accent1 2 3 2 3 3" xfId="2596"/>
    <cellStyle name="40% - Accent1 2 3 2 4" xfId="2597"/>
    <cellStyle name="40% - Accent1 2 3 2 4 2" xfId="2598"/>
    <cellStyle name="40% - Accent1 2 3 2 4 2 2" xfId="2599"/>
    <cellStyle name="40% - Accent1 2 3 2 4 3" xfId="2600"/>
    <cellStyle name="40% - Accent1 2 3 2 5" xfId="2601"/>
    <cellStyle name="40% - Accent1 2 3 2 5 2" xfId="2602"/>
    <cellStyle name="40% - Accent1 2 3 2 6" xfId="2603"/>
    <cellStyle name="40% - Accent1 2 3 2 6 2" xfId="2604"/>
    <cellStyle name="40% - Accent1 2 3 2 7" xfId="2605"/>
    <cellStyle name="40% - Accent1 2 3 3" xfId="2606"/>
    <cellStyle name="40% - Accent1 2 3 4" xfId="2607"/>
    <cellStyle name="40% - Accent1 2 3 4 2" xfId="2608"/>
    <cellStyle name="40% - Accent1 2 3 4 2 2" xfId="2609"/>
    <cellStyle name="40% - Accent1 2 3 4 3" xfId="2610"/>
    <cellStyle name="40% - Accent1 2 3 5" xfId="2611"/>
    <cellStyle name="40% - Accent1 2 3 5 2" xfId="2612"/>
    <cellStyle name="40% - Accent1 2 3 5 2 2" xfId="2613"/>
    <cellStyle name="40% - Accent1 2 3 5 3" xfId="2614"/>
    <cellStyle name="40% - Accent1 2 3 6" xfId="2615"/>
    <cellStyle name="40% - Accent1 2 3 6 2" xfId="2616"/>
    <cellStyle name="40% - Accent1 2 3 6 2 2" xfId="2617"/>
    <cellStyle name="40% - Accent1 2 3 6 3" xfId="2618"/>
    <cellStyle name="40% - Accent1 2 3 7" xfId="2619"/>
    <cellStyle name="40% - Accent1 2 3 7 2" xfId="2620"/>
    <cellStyle name="40% - Accent1 2 3 8" xfId="2621"/>
    <cellStyle name="40% - Accent1 2 3 8 2" xfId="2622"/>
    <cellStyle name="40% - Accent1 2 3 9" xfId="2623"/>
    <cellStyle name="40% - Accent1 2 4" xfId="2624"/>
    <cellStyle name="40% - Accent1 2 4 2" xfId="2625"/>
    <cellStyle name="40% - Accent1 2 4 2 2" xfId="2626"/>
    <cellStyle name="40% - Accent1 2 4 2 2 2" xfId="2627"/>
    <cellStyle name="40% - Accent1 2 4 2 3" xfId="2628"/>
    <cellStyle name="40% - Accent1 2 4 3" xfId="2629"/>
    <cellStyle name="40% - Accent1 2 4 3 2" xfId="2630"/>
    <cellStyle name="40% - Accent1 2 4 3 2 2" xfId="2631"/>
    <cellStyle name="40% - Accent1 2 4 3 3" xfId="2632"/>
    <cellStyle name="40% - Accent1 2 4 4" xfId="2633"/>
    <cellStyle name="40% - Accent1 2 4 4 2" xfId="2634"/>
    <cellStyle name="40% - Accent1 2 4 4 2 2" xfId="2635"/>
    <cellStyle name="40% - Accent1 2 4 4 3" xfId="2636"/>
    <cellStyle name="40% - Accent1 2 4 5" xfId="2637"/>
    <cellStyle name="40% - Accent1 2 4 5 2" xfId="2638"/>
    <cellStyle name="40% - Accent1 2 4 6" xfId="2639"/>
    <cellStyle name="40% - Accent1 2 4 6 2" xfId="2640"/>
    <cellStyle name="40% - Accent1 2 4 7" xfId="2641"/>
    <cellStyle name="40% - Accent1 2 5" xfId="2642"/>
    <cellStyle name="40% - Accent1 2 5 2" xfId="2643"/>
    <cellStyle name="40% - Accent1 2 5 2 2" xfId="2644"/>
    <cellStyle name="40% - Accent1 2 5 3" xfId="2645"/>
    <cellStyle name="40% - Accent1 2 6" xfId="2646"/>
    <cellStyle name="40% - Accent1 2 6 2" xfId="2647"/>
    <cellStyle name="40% - Accent1 2 6 2 2" xfId="2648"/>
    <cellStyle name="40% - Accent1 2 6 3" xfId="2649"/>
    <cellStyle name="40% - Accent1 2 7" xfId="2650"/>
    <cellStyle name="40% - Accent1 2 7 2" xfId="2651"/>
    <cellStyle name="40% - Accent1 2 7 2 2" xfId="2652"/>
    <cellStyle name="40% - Accent1 2 7 3" xfId="2653"/>
    <cellStyle name="40% - Accent1 2 8" xfId="2654"/>
    <cellStyle name="40% - Accent1 2 8 2" xfId="2655"/>
    <cellStyle name="40% - Accent1 2 9" xfId="2656"/>
    <cellStyle name="40% - Accent1 2 9 2" xfId="2657"/>
    <cellStyle name="40% - Accent1 3" xfId="2658"/>
    <cellStyle name="40% - Accent1 3 2" xfId="2659"/>
    <cellStyle name="40% - Accent1 3 2 2" xfId="2660"/>
    <cellStyle name="40% - Accent1 3 3" xfId="2661"/>
    <cellStyle name="40% - Accent1 3 3 2" xfId="2662"/>
    <cellStyle name="40% - Accent1 4" xfId="2663"/>
    <cellStyle name="40% - Accent1 4 10" xfId="2664"/>
    <cellStyle name="40% - Accent1 4 2" xfId="2665"/>
    <cellStyle name="40% - Accent1 4 2 2" xfId="2666"/>
    <cellStyle name="40% - Accent1 4 2 2 2" xfId="2667"/>
    <cellStyle name="40% - Accent1 4 2 2 2 2" xfId="2668"/>
    <cellStyle name="40% - Accent1 4 2 2 2 2 2" xfId="2669"/>
    <cellStyle name="40% - Accent1 4 2 2 2 3" xfId="2670"/>
    <cellStyle name="40% - Accent1 4 2 2 3" xfId="2671"/>
    <cellStyle name="40% - Accent1 4 2 2 3 2" xfId="2672"/>
    <cellStyle name="40% - Accent1 4 2 2 3 2 2" xfId="2673"/>
    <cellStyle name="40% - Accent1 4 2 2 3 3" xfId="2674"/>
    <cellStyle name="40% - Accent1 4 2 2 4" xfId="2675"/>
    <cellStyle name="40% - Accent1 4 2 2 4 2" xfId="2676"/>
    <cellStyle name="40% - Accent1 4 2 2 4 2 2" xfId="2677"/>
    <cellStyle name="40% - Accent1 4 2 2 4 3" xfId="2678"/>
    <cellStyle name="40% - Accent1 4 2 2 5" xfId="2679"/>
    <cellStyle name="40% - Accent1 4 2 2 5 2" xfId="2680"/>
    <cellStyle name="40% - Accent1 4 2 2 6" xfId="2681"/>
    <cellStyle name="40% - Accent1 4 2 2 6 2" xfId="2682"/>
    <cellStyle name="40% - Accent1 4 2 2 7" xfId="2683"/>
    <cellStyle name="40% - Accent1 4 2 3" xfId="2684"/>
    <cellStyle name="40% - Accent1 4 2 3 2" xfId="2685"/>
    <cellStyle name="40% - Accent1 4 2 3 2 2" xfId="2686"/>
    <cellStyle name="40% - Accent1 4 2 3 3" xfId="2687"/>
    <cellStyle name="40% - Accent1 4 2 4" xfId="2688"/>
    <cellStyle name="40% - Accent1 4 2 4 2" xfId="2689"/>
    <cellStyle name="40% - Accent1 4 2 4 2 2" xfId="2690"/>
    <cellStyle name="40% - Accent1 4 2 4 3" xfId="2691"/>
    <cellStyle name="40% - Accent1 4 2 5" xfId="2692"/>
    <cellStyle name="40% - Accent1 4 2 5 2" xfId="2693"/>
    <cellStyle name="40% - Accent1 4 2 5 2 2" xfId="2694"/>
    <cellStyle name="40% - Accent1 4 2 5 3" xfId="2695"/>
    <cellStyle name="40% - Accent1 4 2 6" xfId="2696"/>
    <cellStyle name="40% - Accent1 4 2 6 2" xfId="2697"/>
    <cellStyle name="40% - Accent1 4 2 7" xfId="2698"/>
    <cellStyle name="40% - Accent1 4 2 7 2" xfId="2699"/>
    <cellStyle name="40% - Accent1 4 2 8" xfId="2700"/>
    <cellStyle name="40% - Accent1 4 3" xfId="2701"/>
    <cellStyle name="40% - Accent1 4 3 2" xfId="2702"/>
    <cellStyle name="40% - Accent1 4 3 2 2" xfId="2703"/>
    <cellStyle name="40% - Accent1 4 3 2 2 2" xfId="2704"/>
    <cellStyle name="40% - Accent1 4 3 2 3" xfId="2705"/>
    <cellStyle name="40% - Accent1 4 3 3" xfId="2706"/>
    <cellStyle name="40% - Accent1 4 3 3 2" xfId="2707"/>
    <cellStyle name="40% - Accent1 4 3 3 2 2" xfId="2708"/>
    <cellStyle name="40% - Accent1 4 3 3 3" xfId="2709"/>
    <cellStyle name="40% - Accent1 4 3 4" xfId="2710"/>
    <cellStyle name="40% - Accent1 4 3 4 2" xfId="2711"/>
    <cellStyle name="40% - Accent1 4 3 4 2 2" xfId="2712"/>
    <cellStyle name="40% - Accent1 4 3 4 3" xfId="2713"/>
    <cellStyle name="40% - Accent1 4 3 5" xfId="2714"/>
    <cellStyle name="40% - Accent1 4 3 5 2" xfId="2715"/>
    <cellStyle name="40% - Accent1 4 3 6" xfId="2716"/>
    <cellStyle name="40% - Accent1 4 3 6 2" xfId="2717"/>
    <cellStyle name="40% - Accent1 4 3 7" xfId="2718"/>
    <cellStyle name="40% - Accent1 4 4" xfId="2719"/>
    <cellStyle name="40% - Accent1 4 4 2" xfId="2720"/>
    <cellStyle name="40% - Accent1 4 4 2 2" xfId="2721"/>
    <cellStyle name="40% - Accent1 4 4 3" xfId="2722"/>
    <cellStyle name="40% - Accent1 4 5" xfId="2723"/>
    <cellStyle name="40% - Accent1 4 5 2" xfId="2724"/>
    <cellStyle name="40% - Accent1 4 5 2 2" xfId="2725"/>
    <cellStyle name="40% - Accent1 4 5 3" xfId="2726"/>
    <cellStyle name="40% - Accent1 4 6" xfId="2727"/>
    <cellStyle name="40% - Accent1 4 6 2" xfId="2728"/>
    <cellStyle name="40% - Accent1 4 6 2 2" xfId="2729"/>
    <cellStyle name="40% - Accent1 4 6 3" xfId="2730"/>
    <cellStyle name="40% - Accent1 4 7" xfId="2731"/>
    <cellStyle name="40% - Accent1 4 7 2" xfId="2732"/>
    <cellStyle name="40% - Accent1 4 8" xfId="2733"/>
    <cellStyle name="40% - Accent1 4 8 2" xfId="2734"/>
    <cellStyle name="40% - Accent1 4 9" xfId="2735"/>
    <cellStyle name="40% - Accent1 5" xfId="2736"/>
    <cellStyle name="40% - Accent1 5 10" xfId="2737"/>
    <cellStyle name="40% - Accent1 5 2" xfId="2738"/>
    <cellStyle name="40% - Accent1 5 2 2" xfId="2739"/>
    <cellStyle name="40% - Accent1 5 2 2 2" xfId="2740"/>
    <cellStyle name="40% - Accent1 5 2 2 2 2" xfId="2741"/>
    <cellStyle name="40% - Accent1 5 2 2 2 3" xfId="2742"/>
    <cellStyle name="40% - Accent1 5 2 2 3" xfId="2743"/>
    <cellStyle name="40% - Accent1 5 2 2 4" xfId="2744"/>
    <cellStyle name="40% - Accent1 5 2 3" xfId="2745"/>
    <cellStyle name="40% - Accent1 5 2 3 2" xfId="2746"/>
    <cellStyle name="40% - Accent1 5 2 3 2 2" xfId="2747"/>
    <cellStyle name="40% - Accent1 5 2 3 2 3" xfId="2748"/>
    <cellStyle name="40% - Accent1 5 2 3 3" xfId="2749"/>
    <cellStyle name="40% - Accent1 5 2 3 4" xfId="2750"/>
    <cellStyle name="40% - Accent1 5 2 4" xfId="2751"/>
    <cellStyle name="40% - Accent1 5 2 4 2" xfId="2752"/>
    <cellStyle name="40% - Accent1 5 2 4 2 2" xfId="2753"/>
    <cellStyle name="40% - Accent1 5 2 4 3" xfId="2754"/>
    <cellStyle name="40% - Accent1 5 2 4 4" xfId="2755"/>
    <cellStyle name="40% - Accent1 5 2 5" xfId="2756"/>
    <cellStyle name="40% - Accent1 5 2 5 2" xfId="2757"/>
    <cellStyle name="40% - Accent1 5 2 6" xfId="2758"/>
    <cellStyle name="40% - Accent1 5 2 6 2" xfId="2759"/>
    <cellStyle name="40% - Accent1 5 2 7" xfId="2760"/>
    <cellStyle name="40% - Accent1 5 2 8" xfId="2761"/>
    <cellStyle name="40% - Accent1 5 3" xfId="2762"/>
    <cellStyle name="40% - Accent1 5 3 2" xfId="2763"/>
    <cellStyle name="40% - Accent1 5 3 3" xfId="2764"/>
    <cellStyle name="40% - Accent1 5 4" xfId="2765"/>
    <cellStyle name="40% - Accent1 5 4 2" xfId="2766"/>
    <cellStyle name="40% - Accent1 5 4 2 2" xfId="2767"/>
    <cellStyle name="40% - Accent1 5 4 2 3" xfId="2768"/>
    <cellStyle name="40% - Accent1 5 4 3" xfId="2769"/>
    <cellStyle name="40% - Accent1 5 4 4" xfId="2770"/>
    <cellStyle name="40% - Accent1 5 5" xfId="2771"/>
    <cellStyle name="40% - Accent1 5 5 2" xfId="2772"/>
    <cellStyle name="40% - Accent1 5 5 2 2" xfId="2773"/>
    <cellStyle name="40% - Accent1 5 5 3" xfId="2774"/>
    <cellStyle name="40% - Accent1 5 5 4" xfId="2775"/>
    <cellStyle name="40% - Accent1 5 6" xfId="2776"/>
    <cellStyle name="40% - Accent1 5 6 2" xfId="2777"/>
    <cellStyle name="40% - Accent1 5 6 2 2" xfId="2778"/>
    <cellStyle name="40% - Accent1 5 6 3" xfId="2779"/>
    <cellStyle name="40% - Accent1 5 7" xfId="2780"/>
    <cellStyle name="40% - Accent1 5 7 2" xfId="2781"/>
    <cellStyle name="40% - Accent1 5 8" xfId="2782"/>
    <cellStyle name="40% - Accent1 5 8 2" xfId="2783"/>
    <cellStyle name="40% - Accent1 5 9" xfId="2784"/>
    <cellStyle name="40% - Accent1 6" xfId="2785"/>
    <cellStyle name="40% - Accent1 6 2" xfId="2786"/>
    <cellStyle name="40% - Accent1 6 2 2" xfId="2787"/>
    <cellStyle name="40% - Accent1 6 2 2 2" xfId="2788"/>
    <cellStyle name="40% - Accent1 6 2 2 2 2" xfId="2789"/>
    <cellStyle name="40% - Accent1 6 2 2 3" xfId="2790"/>
    <cellStyle name="40% - Accent1 6 2 2 4" xfId="2791"/>
    <cellStyle name="40% - Accent1 6 2 3" xfId="2792"/>
    <cellStyle name="40% - Accent1 6 2 3 2" xfId="2793"/>
    <cellStyle name="40% - Accent1 6 2 3 2 2" xfId="2794"/>
    <cellStyle name="40% - Accent1 6 2 3 3" xfId="2795"/>
    <cellStyle name="40% - Accent1 6 2 4" xfId="2796"/>
    <cellStyle name="40% - Accent1 6 2 4 2" xfId="2797"/>
    <cellStyle name="40% - Accent1 6 2 4 2 2" xfId="2798"/>
    <cellStyle name="40% - Accent1 6 2 4 3" xfId="2799"/>
    <cellStyle name="40% - Accent1 6 2 5" xfId="2800"/>
    <cellStyle name="40% - Accent1 6 2 5 2" xfId="2801"/>
    <cellStyle name="40% - Accent1 6 2 6" xfId="2802"/>
    <cellStyle name="40% - Accent1 6 2 6 2" xfId="2803"/>
    <cellStyle name="40% - Accent1 6 2 7" xfId="2804"/>
    <cellStyle name="40% - Accent1 6 2 8" xfId="2805"/>
    <cellStyle name="40% - Accent1 6 3" xfId="2806"/>
    <cellStyle name="40% - Accent1 6 3 2" xfId="2807"/>
    <cellStyle name="40% - Accent1 6 3 2 2" xfId="2808"/>
    <cellStyle name="40% - Accent1 6 3 2 3" xfId="2809"/>
    <cellStyle name="40% - Accent1 6 3 3" xfId="2810"/>
    <cellStyle name="40% - Accent1 6 3 4" xfId="2811"/>
    <cellStyle name="40% - Accent1 6 4" xfId="2812"/>
    <cellStyle name="40% - Accent1 6 4 2" xfId="2813"/>
    <cellStyle name="40% - Accent1 6 4 2 2" xfId="2814"/>
    <cellStyle name="40% - Accent1 6 4 3" xfId="2815"/>
    <cellStyle name="40% - Accent1 6 4 4" xfId="2816"/>
    <cellStyle name="40% - Accent1 6 5" xfId="2817"/>
    <cellStyle name="40% - Accent1 6 5 2" xfId="2818"/>
    <cellStyle name="40% - Accent1 6 5 2 2" xfId="2819"/>
    <cellStyle name="40% - Accent1 6 5 3" xfId="2820"/>
    <cellStyle name="40% - Accent1 6 6" xfId="2821"/>
    <cellStyle name="40% - Accent1 6 6 2" xfId="2822"/>
    <cellStyle name="40% - Accent1 6 7" xfId="2823"/>
    <cellStyle name="40% - Accent1 6 7 2" xfId="2824"/>
    <cellStyle name="40% - Accent1 6 8" xfId="2825"/>
    <cellStyle name="40% - Accent1 6 9" xfId="2826"/>
    <cellStyle name="40% - Accent1 7" xfId="2827"/>
    <cellStyle name="40% - Accent1 7 2" xfId="2828"/>
    <cellStyle name="40% - Accent1 7 2 2" xfId="2829"/>
    <cellStyle name="40% - Accent1 7 2 2 2" xfId="2830"/>
    <cellStyle name="40% - Accent1 7 2 2 2 2" xfId="2831"/>
    <cellStyle name="40% - Accent1 7 2 2 3" xfId="2832"/>
    <cellStyle name="40% - Accent1 7 2 3" xfId="2833"/>
    <cellStyle name="40% - Accent1 7 2 3 2" xfId="2834"/>
    <cellStyle name="40% - Accent1 7 2 3 2 2" xfId="2835"/>
    <cellStyle name="40% - Accent1 7 2 3 3" xfId="2836"/>
    <cellStyle name="40% - Accent1 7 2 4" xfId="2837"/>
    <cellStyle name="40% - Accent1 7 2 4 2" xfId="2838"/>
    <cellStyle name="40% - Accent1 7 2 4 2 2" xfId="2839"/>
    <cellStyle name="40% - Accent1 7 2 4 3" xfId="2840"/>
    <cellStyle name="40% - Accent1 7 2 5" xfId="2841"/>
    <cellStyle name="40% - Accent1 7 2 5 2" xfId="2842"/>
    <cellStyle name="40% - Accent1 7 2 6" xfId="2843"/>
    <cellStyle name="40% - Accent1 7 2 6 2" xfId="2844"/>
    <cellStyle name="40% - Accent1 7 2 7" xfId="2845"/>
    <cellStyle name="40% - Accent1 7 3" xfId="2846"/>
    <cellStyle name="40% - Accent1 7 3 2" xfId="2847"/>
    <cellStyle name="40% - Accent1 7 3 2 2" xfId="2848"/>
    <cellStyle name="40% - Accent1 7 3 3" xfId="2849"/>
    <cellStyle name="40% - Accent1 7 4" xfId="2850"/>
    <cellStyle name="40% - Accent1 7 4 2" xfId="2851"/>
    <cellStyle name="40% - Accent1 7 4 2 2" xfId="2852"/>
    <cellStyle name="40% - Accent1 7 4 3" xfId="2853"/>
    <cellStyle name="40% - Accent1 7 5" xfId="2854"/>
    <cellStyle name="40% - Accent1 7 5 2" xfId="2855"/>
    <cellStyle name="40% - Accent1 7 5 2 2" xfId="2856"/>
    <cellStyle name="40% - Accent1 7 5 3" xfId="2857"/>
    <cellStyle name="40% - Accent1 7 6" xfId="2858"/>
    <cellStyle name="40% - Accent1 7 6 2" xfId="2859"/>
    <cellStyle name="40% - Accent1 7 7" xfId="2860"/>
    <cellStyle name="40% - Accent1 7 7 2" xfId="2861"/>
    <cellStyle name="40% - Accent1 7 8" xfId="2862"/>
    <cellStyle name="40% - Accent1 7 9" xfId="2863"/>
    <cellStyle name="40% - Accent1 8" xfId="2864"/>
    <cellStyle name="40% - Accent1 8 2" xfId="2865"/>
    <cellStyle name="40% - Accent1 8 2 2" xfId="2866"/>
    <cellStyle name="40% - Accent1 8 2 2 2" xfId="2867"/>
    <cellStyle name="40% - Accent1 8 2 3" xfId="2868"/>
    <cellStyle name="40% - Accent1 8 2 4" xfId="2869"/>
    <cellStyle name="40% - Accent1 8 3" xfId="2870"/>
    <cellStyle name="40% - Accent1 8 3 2" xfId="2871"/>
    <cellStyle name="40% - Accent1 8 3 2 2" xfId="2872"/>
    <cellStyle name="40% - Accent1 8 3 3" xfId="2873"/>
    <cellStyle name="40% - Accent1 8 4" xfId="2874"/>
    <cellStyle name="40% - Accent1 8 4 2" xfId="2875"/>
    <cellStyle name="40% - Accent1 8 4 2 2" xfId="2876"/>
    <cellStyle name="40% - Accent1 8 4 3" xfId="2877"/>
    <cellStyle name="40% - Accent1 8 5" xfId="2878"/>
    <cellStyle name="40% - Accent1 8 5 2" xfId="2879"/>
    <cellStyle name="40% - Accent1 8 6" xfId="2880"/>
    <cellStyle name="40% - Accent1 8 6 2" xfId="2881"/>
    <cellStyle name="40% - Accent1 8 7" xfId="2882"/>
    <cellStyle name="40% - Accent1 8 8" xfId="2883"/>
    <cellStyle name="40% - Accent1 9" xfId="2884"/>
    <cellStyle name="40% - Accent1 9 2" xfId="2885"/>
    <cellStyle name="40% - Accent1 9 2 2" xfId="2886"/>
    <cellStyle name="40% - Accent1 9 2 2 2" xfId="2887"/>
    <cellStyle name="40% - Accent1 9 2 3" xfId="2888"/>
    <cellStyle name="40% - Accent1 9 3" xfId="2889"/>
    <cellStyle name="40% - Accent1 9 3 2" xfId="2890"/>
    <cellStyle name="40% - Accent1 9 3 2 2" xfId="2891"/>
    <cellStyle name="40% - Accent1 9 3 3" xfId="2892"/>
    <cellStyle name="40% - Accent1 9 4" xfId="2893"/>
    <cellStyle name="40% - Accent1 9 4 2" xfId="2894"/>
    <cellStyle name="40% - Accent1 9 4 2 2" xfId="2895"/>
    <cellStyle name="40% - Accent1 9 4 3" xfId="2896"/>
    <cellStyle name="40% - Accent1 9 5" xfId="2897"/>
    <cellStyle name="40% - Accent1 9 5 2" xfId="2898"/>
    <cellStyle name="40% - Accent1 9 6" xfId="2899"/>
    <cellStyle name="40% - Accent1 9 6 2" xfId="2900"/>
    <cellStyle name="40% - Accent1 9 7" xfId="2901"/>
    <cellStyle name="40% - Accent2" xfId="2902" builtinId="35" customBuiltin="1"/>
    <cellStyle name="40% - Accent2 10" xfId="2903"/>
    <cellStyle name="40% - Accent2 11" xfId="2904"/>
    <cellStyle name="40% - Accent2 12" xfId="2905"/>
    <cellStyle name="40% - Accent2 12 2" xfId="2906"/>
    <cellStyle name="40% - Accent2 13" xfId="2907"/>
    <cellStyle name="40% - Accent2 14" xfId="2908"/>
    <cellStyle name="40% - Accent2 15" xfId="2909"/>
    <cellStyle name="40% - Accent2 2" xfId="2910"/>
    <cellStyle name="40% - Accent2 2 10" xfId="2911"/>
    <cellStyle name="40% - Accent2 2 11" xfId="2912"/>
    <cellStyle name="40% - Accent2 2 2" xfId="2913"/>
    <cellStyle name="40% - Accent2 2 2 2" xfId="2914"/>
    <cellStyle name="40% - Accent2 2 2 2 2" xfId="2915"/>
    <cellStyle name="40% - Accent2 2 2 2 2 2" xfId="2916"/>
    <cellStyle name="40% - Accent2 2 2 2 2 2 2" xfId="2917"/>
    <cellStyle name="40% - Accent2 2 2 2 2 2 2 2" xfId="2918"/>
    <cellStyle name="40% - Accent2 2 2 2 2 2 3" xfId="2919"/>
    <cellStyle name="40% - Accent2 2 2 2 2 3" xfId="2920"/>
    <cellStyle name="40% - Accent2 2 2 2 2 3 2" xfId="2921"/>
    <cellStyle name="40% - Accent2 2 2 2 2 3 2 2" xfId="2922"/>
    <cellStyle name="40% - Accent2 2 2 2 2 3 3" xfId="2923"/>
    <cellStyle name="40% - Accent2 2 2 2 2 4" xfId="2924"/>
    <cellStyle name="40% - Accent2 2 2 2 2 4 2" xfId="2925"/>
    <cellStyle name="40% - Accent2 2 2 2 2 4 2 2" xfId="2926"/>
    <cellStyle name="40% - Accent2 2 2 2 2 4 3" xfId="2927"/>
    <cellStyle name="40% - Accent2 2 2 2 2 5" xfId="2928"/>
    <cellStyle name="40% - Accent2 2 2 2 2 5 2" xfId="2929"/>
    <cellStyle name="40% - Accent2 2 2 2 2 6" xfId="2930"/>
    <cellStyle name="40% - Accent2 2 2 2 2 6 2" xfId="2931"/>
    <cellStyle name="40% - Accent2 2 2 2 2 7" xfId="2932"/>
    <cellStyle name="40% - Accent2 2 2 2 3" xfId="2933"/>
    <cellStyle name="40% - Accent2 2 2 2 3 2" xfId="2934"/>
    <cellStyle name="40% - Accent2 2 2 2 3 2 2" xfId="2935"/>
    <cellStyle name="40% - Accent2 2 2 2 3 3" xfId="2936"/>
    <cellStyle name="40% - Accent2 2 2 2 4" xfId="2937"/>
    <cellStyle name="40% - Accent2 2 2 2 4 2" xfId="2938"/>
    <cellStyle name="40% - Accent2 2 2 2 4 2 2" xfId="2939"/>
    <cellStyle name="40% - Accent2 2 2 2 4 3" xfId="2940"/>
    <cellStyle name="40% - Accent2 2 2 2 5" xfId="2941"/>
    <cellStyle name="40% - Accent2 2 2 2 5 2" xfId="2942"/>
    <cellStyle name="40% - Accent2 2 2 2 5 2 2" xfId="2943"/>
    <cellStyle name="40% - Accent2 2 2 2 5 3" xfId="2944"/>
    <cellStyle name="40% - Accent2 2 2 2 6" xfId="2945"/>
    <cellStyle name="40% - Accent2 2 2 2 6 2" xfId="2946"/>
    <cellStyle name="40% - Accent2 2 2 2 7" xfId="2947"/>
    <cellStyle name="40% - Accent2 2 2 2 7 2" xfId="2948"/>
    <cellStyle name="40% - Accent2 2 2 2 8" xfId="2949"/>
    <cellStyle name="40% - Accent2 2 2 3" xfId="2950"/>
    <cellStyle name="40% - Accent2 2 2 3 2" xfId="2951"/>
    <cellStyle name="40% - Accent2 2 2 3 2 2" xfId="2952"/>
    <cellStyle name="40% - Accent2 2 2 3 2 2 2" xfId="2953"/>
    <cellStyle name="40% - Accent2 2 2 3 2 3" xfId="2954"/>
    <cellStyle name="40% - Accent2 2 2 3 3" xfId="2955"/>
    <cellStyle name="40% - Accent2 2 2 3 3 2" xfId="2956"/>
    <cellStyle name="40% - Accent2 2 2 3 3 2 2" xfId="2957"/>
    <cellStyle name="40% - Accent2 2 2 3 3 3" xfId="2958"/>
    <cellStyle name="40% - Accent2 2 2 3 4" xfId="2959"/>
    <cellStyle name="40% - Accent2 2 2 3 4 2" xfId="2960"/>
    <cellStyle name="40% - Accent2 2 2 3 4 2 2" xfId="2961"/>
    <cellStyle name="40% - Accent2 2 2 3 4 3" xfId="2962"/>
    <cellStyle name="40% - Accent2 2 2 3 5" xfId="2963"/>
    <cellStyle name="40% - Accent2 2 2 3 5 2" xfId="2964"/>
    <cellStyle name="40% - Accent2 2 2 3 6" xfId="2965"/>
    <cellStyle name="40% - Accent2 2 2 3 6 2" xfId="2966"/>
    <cellStyle name="40% - Accent2 2 2 3 7" xfId="2967"/>
    <cellStyle name="40% - Accent2 2 2 4" xfId="2968"/>
    <cellStyle name="40% - Accent2 2 2 4 2" xfId="2969"/>
    <cellStyle name="40% - Accent2 2 2 4 2 2" xfId="2970"/>
    <cellStyle name="40% - Accent2 2 2 4 3" xfId="2971"/>
    <cellStyle name="40% - Accent2 2 2 5" xfId="2972"/>
    <cellStyle name="40% - Accent2 2 2 5 2" xfId="2973"/>
    <cellStyle name="40% - Accent2 2 2 5 2 2" xfId="2974"/>
    <cellStyle name="40% - Accent2 2 2 5 3" xfId="2975"/>
    <cellStyle name="40% - Accent2 2 2 6" xfId="2976"/>
    <cellStyle name="40% - Accent2 2 2 6 2" xfId="2977"/>
    <cellStyle name="40% - Accent2 2 2 6 2 2" xfId="2978"/>
    <cellStyle name="40% - Accent2 2 2 6 3" xfId="2979"/>
    <cellStyle name="40% - Accent2 2 2 7" xfId="2980"/>
    <cellStyle name="40% - Accent2 2 2 7 2" xfId="2981"/>
    <cellStyle name="40% - Accent2 2 2 8" xfId="2982"/>
    <cellStyle name="40% - Accent2 2 2 8 2" xfId="2983"/>
    <cellStyle name="40% - Accent2 2 3" xfId="2984"/>
    <cellStyle name="40% - Accent2 2 3 2" xfId="2985"/>
    <cellStyle name="40% - Accent2 2 3 2 2" xfId="2986"/>
    <cellStyle name="40% - Accent2 2 3 2 2 2" xfId="2987"/>
    <cellStyle name="40% - Accent2 2 3 2 2 2 2" xfId="2988"/>
    <cellStyle name="40% - Accent2 2 3 2 2 3" xfId="2989"/>
    <cellStyle name="40% - Accent2 2 3 2 3" xfId="2990"/>
    <cellStyle name="40% - Accent2 2 3 2 3 2" xfId="2991"/>
    <cellStyle name="40% - Accent2 2 3 2 3 2 2" xfId="2992"/>
    <cellStyle name="40% - Accent2 2 3 2 3 3" xfId="2993"/>
    <cellStyle name="40% - Accent2 2 3 2 4" xfId="2994"/>
    <cellStyle name="40% - Accent2 2 3 2 4 2" xfId="2995"/>
    <cellStyle name="40% - Accent2 2 3 2 4 2 2" xfId="2996"/>
    <cellStyle name="40% - Accent2 2 3 2 4 3" xfId="2997"/>
    <cellStyle name="40% - Accent2 2 3 2 5" xfId="2998"/>
    <cellStyle name="40% - Accent2 2 3 2 5 2" xfId="2999"/>
    <cellStyle name="40% - Accent2 2 3 2 6" xfId="3000"/>
    <cellStyle name="40% - Accent2 2 3 2 6 2" xfId="3001"/>
    <cellStyle name="40% - Accent2 2 3 2 7" xfId="3002"/>
    <cellStyle name="40% - Accent2 2 3 3" xfId="3003"/>
    <cellStyle name="40% - Accent2 2 3 4" xfId="3004"/>
    <cellStyle name="40% - Accent2 2 3 4 2" xfId="3005"/>
    <cellStyle name="40% - Accent2 2 3 4 2 2" xfId="3006"/>
    <cellStyle name="40% - Accent2 2 3 4 3" xfId="3007"/>
    <cellStyle name="40% - Accent2 2 3 5" xfId="3008"/>
    <cellStyle name="40% - Accent2 2 3 5 2" xfId="3009"/>
    <cellStyle name="40% - Accent2 2 3 5 2 2" xfId="3010"/>
    <cellStyle name="40% - Accent2 2 3 5 3" xfId="3011"/>
    <cellStyle name="40% - Accent2 2 3 6" xfId="3012"/>
    <cellStyle name="40% - Accent2 2 3 6 2" xfId="3013"/>
    <cellStyle name="40% - Accent2 2 3 6 2 2" xfId="3014"/>
    <cellStyle name="40% - Accent2 2 3 6 3" xfId="3015"/>
    <cellStyle name="40% - Accent2 2 3 7" xfId="3016"/>
    <cellStyle name="40% - Accent2 2 3 7 2" xfId="3017"/>
    <cellStyle name="40% - Accent2 2 3 8" xfId="3018"/>
    <cellStyle name="40% - Accent2 2 3 8 2" xfId="3019"/>
    <cellStyle name="40% - Accent2 2 3 9" xfId="3020"/>
    <cellStyle name="40% - Accent2 2 4" xfId="3021"/>
    <cellStyle name="40% - Accent2 2 4 2" xfId="3022"/>
    <cellStyle name="40% - Accent2 2 4 2 2" xfId="3023"/>
    <cellStyle name="40% - Accent2 2 4 2 2 2" xfId="3024"/>
    <cellStyle name="40% - Accent2 2 4 2 3" xfId="3025"/>
    <cellStyle name="40% - Accent2 2 4 3" xfId="3026"/>
    <cellStyle name="40% - Accent2 2 4 3 2" xfId="3027"/>
    <cellStyle name="40% - Accent2 2 4 3 2 2" xfId="3028"/>
    <cellStyle name="40% - Accent2 2 4 3 3" xfId="3029"/>
    <cellStyle name="40% - Accent2 2 4 4" xfId="3030"/>
    <cellStyle name="40% - Accent2 2 4 4 2" xfId="3031"/>
    <cellStyle name="40% - Accent2 2 4 4 2 2" xfId="3032"/>
    <cellStyle name="40% - Accent2 2 4 4 3" xfId="3033"/>
    <cellStyle name="40% - Accent2 2 4 5" xfId="3034"/>
    <cellStyle name="40% - Accent2 2 4 5 2" xfId="3035"/>
    <cellStyle name="40% - Accent2 2 4 6" xfId="3036"/>
    <cellStyle name="40% - Accent2 2 4 6 2" xfId="3037"/>
    <cellStyle name="40% - Accent2 2 4 7" xfId="3038"/>
    <cellStyle name="40% - Accent2 2 5" xfId="3039"/>
    <cellStyle name="40% - Accent2 2 5 2" xfId="3040"/>
    <cellStyle name="40% - Accent2 2 5 2 2" xfId="3041"/>
    <cellStyle name="40% - Accent2 2 5 3" xfId="3042"/>
    <cellStyle name="40% - Accent2 2 6" xfId="3043"/>
    <cellStyle name="40% - Accent2 2 6 2" xfId="3044"/>
    <cellStyle name="40% - Accent2 2 6 2 2" xfId="3045"/>
    <cellStyle name="40% - Accent2 2 6 3" xfId="3046"/>
    <cellStyle name="40% - Accent2 2 7" xfId="3047"/>
    <cellStyle name="40% - Accent2 2 7 2" xfId="3048"/>
    <cellStyle name="40% - Accent2 2 7 2 2" xfId="3049"/>
    <cellStyle name="40% - Accent2 2 7 3" xfId="3050"/>
    <cellStyle name="40% - Accent2 2 8" xfId="3051"/>
    <cellStyle name="40% - Accent2 2 8 2" xfId="3052"/>
    <cellStyle name="40% - Accent2 2 9" xfId="3053"/>
    <cellStyle name="40% - Accent2 2 9 2" xfId="3054"/>
    <cellStyle name="40% - Accent2 3" xfId="3055"/>
    <cellStyle name="40% - Accent2 3 2" xfId="3056"/>
    <cellStyle name="40% - Accent2 3 2 2" xfId="3057"/>
    <cellStyle name="40% - Accent2 3 3" xfId="3058"/>
    <cellStyle name="40% - Accent2 3 3 2" xfId="3059"/>
    <cellStyle name="40% - Accent2 4" xfId="3060"/>
    <cellStyle name="40% - Accent2 4 10" xfId="3061"/>
    <cellStyle name="40% - Accent2 4 2" xfId="3062"/>
    <cellStyle name="40% - Accent2 4 2 2" xfId="3063"/>
    <cellStyle name="40% - Accent2 4 2 2 2" xfId="3064"/>
    <cellStyle name="40% - Accent2 4 2 2 2 2" xfId="3065"/>
    <cellStyle name="40% - Accent2 4 2 2 2 2 2" xfId="3066"/>
    <cellStyle name="40% - Accent2 4 2 2 2 3" xfId="3067"/>
    <cellStyle name="40% - Accent2 4 2 2 3" xfId="3068"/>
    <cellStyle name="40% - Accent2 4 2 2 3 2" xfId="3069"/>
    <cellStyle name="40% - Accent2 4 2 2 3 2 2" xfId="3070"/>
    <cellStyle name="40% - Accent2 4 2 2 3 3" xfId="3071"/>
    <cellStyle name="40% - Accent2 4 2 2 4" xfId="3072"/>
    <cellStyle name="40% - Accent2 4 2 2 4 2" xfId="3073"/>
    <cellStyle name="40% - Accent2 4 2 2 4 2 2" xfId="3074"/>
    <cellStyle name="40% - Accent2 4 2 2 4 3" xfId="3075"/>
    <cellStyle name="40% - Accent2 4 2 2 5" xfId="3076"/>
    <cellStyle name="40% - Accent2 4 2 2 5 2" xfId="3077"/>
    <cellStyle name="40% - Accent2 4 2 2 6" xfId="3078"/>
    <cellStyle name="40% - Accent2 4 2 2 6 2" xfId="3079"/>
    <cellStyle name="40% - Accent2 4 2 2 7" xfId="3080"/>
    <cellStyle name="40% - Accent2 4 2 3" xfId="3081"/>
    <cellStyle name="40% - Accent2 4 2 3 2" xfId="3082"/>
    <cellStyle name="40% - Accent2 4 2 3 2 2" xfId="3083"/>
    <cellStyle name="40% - Accent2 4 2 3 3" xfId="3084"/>
    <cellStyle name="40% - Accent2 4 2 4" xfId="3085"/>
    <cellStyle name="40% - Accent2 4 2 4 2" xfId="3086"/>
    <cellStyle name="40% - Accent2 4 2 4 2 2" xfId="3087"/>
    <cellStyle name="40% - Accent2 4 2 4 3" xfId="3088"/>
    <cellStyle name="40% - Accent2 4 2 5" xfId="3089"/>
    <cellStyle name="40% - Accent2 4 2 5 2" xfId="3090"/>
    <cellStyle name="40% - Accent2 4 2 5 2 2" xfId="3091"/>
    <cellStyle name="40% - Accent2 4 2 5 3" xfId="3092"/>
    <cellStyle name="40% - Accent2 4 2 6" xfId="3093"/>
    <cellStyle name="40% - Accent2 4 2 6 2" xfId="3094"/>
    <cellStyle name="40% - Accent2 4 2 7" xfId="3095"/>
    <cellStyle name="40% - Accent2 4 2 7 2" xfId="3096"/>
    <cellStyle name="40% - Accent2 4 2 8" xfId="3097"/>
    <cellStyle name="40% - Accent2 4 3" xfId="3098"/>
    <cellStyle name="40% - Accent2 4 3 2" xfId="3099"/>
    <cellStyle name="40% - Accent2 4 3 2 2" xfId="3100"/>
    <cellStyle name="40% - Accent2 4 3 2 2 2" xfId="3101"/>
    <cellStyle name="40% - Accent2 4 3 2 3" xfId="3102"/>
    <cellStyle name="40% - Accent2 4 3 3" xfId="3103"/>
    <cellStyle name="40% - Accent2 4 3 3 2" xfId="3104"/>
    <cellStyle name="40% - Accent2 4 3 3 2 2" xfId="3105"/>
    <cellStyle name="40% - Accent2 4 3 3 3" xfId="3106"/>
    <cellStyle name="40% - Accent2 4 3 4" xfId="3107"/>
    <cellStyle name="40% - Accent2 4 3 4 2" xfId="3108"/>
    <cellStyle name="40% - Accent2 4 3 4 2 2" xfId="3109"/>
    <cellStyle name="40% - Accent2 4 3 4 3" xfId="3110"/>
    <cellStyle name="40% - Accent2 4 3 5" xfId="3111"/>
    <cellStyle name="40% - Accent2 4 3 5 2" xfId="3112"/>
    <cellStyle name="40% - Accent2 4 3 6" xfId="3113"/>
    <cellStyle name="40% - Accent2 4 3 6 2" xfId="3114"/>
    <cellStyle name="40% - Accent2 4 3 7" xfId="3115"/>
    <cellStyle name="40% - Accent2 4 4" xfId="3116"/>
    <cellStyle name="40% - Accent2 4 4 2" xfId="3117"/>
    <cellStyle name="40% - Accent2 4 4 2 2" xfId="3118"/>
    <cellStyle name="40% - Accent2 4 4 3" xfId="3119"/>
    <cellStyle name="40% - Accent2 4 5" xfId="3120"/>
    <cellStyle name="40% - Accent2 4 5 2" xfId="3121"/>
    <cellStyle name="40% - Accent2 4 5 2 2" xfId="3122"/>
    <cellStyle name="40% - Accent2 4 5 3" xfId="3123"/>
    <cellStyle name="40% - Accent2 4 6" xfId="3124"/>
    <cellStyle name="40% - Accent2 4 6 2" xfId="3125"/>
    <cellStyle name="40% - Accent2 4 6 2 2" xfId="3126"/>
    <cellStyle name="40% - Accent2 4 6 3" xfId="3127"/>
    <cellStyle name="40% - Accent2 4 7" xfId="3128"/>
    <cellStyle name="40% - Accent2 4 7 2" xfId="3129"/>
    <cellStyle name="40% - Accent2 4 8" xfId="3130"/>
    <cellStyle name="40% - Accent2 4 8 2" xfId="3131"/>
    <cellStyle name="40% - Accent2 4 9" xfId="3132"/>
    <cellStyle name="40% - Accent2 5" xfId="3133"/>
    <cellStyle name="40% - Accent2 5 10" xfId="3134"/>
    <cellStyle name="40% - Accent2 5 2" xfId="3135"/>
    <cellStyle name="40% - Accent2 5 2 2" xfId="3136"/>
    <cellStyle name="40% - Accent2 5 2 2 2" xfId="3137"/>
    <cellStyle name="40% - Accent2 5 2 2 2 2" xfId="3138"/>
    <cellStyle name="40% - Accent2 5 2 2 2 3" xfId="3139"/>
    <cellStyle name="40% - Accent2 5 2 2 3" xfId="3140"/>
    <cellStyle name="40% - Accent2 5 2 2 4" xfId="3141"/>
    <cellStyle name="40% - Accent2 5 2 3" xfId="3142"/>
    <cellStyle name="40% - Accent2 5 2 3 2" xfId="3143"/>
    <cellStyle name="40% - Accent2 5 2 3 2 2" xfId="3144"/>
    <cellStyle name="40% - Accent2 5 2 3 2 3" xfId="3145"/>
    <cellStyle name="40% - Accent2 5 2 3 3" xfId="3146"/>
    <cellStyle name="40% - Accent2 5 2 3 4" xfId="3147"/>
    <cellStyle name="40% - Accent2 5 2 4" xfId="3148"/>
    <cellStyle name="40% - Accent2 5 2 4 2" xfId="3149"/>
    <cellStyle name="40% - Accent2 5 2 4 2 2" xfId="3150"/>
    <cellStyle name="40% - Accent2 5 2 4 3" xfId="3151"/>
    <cellStyle name="40% - Accent2 5 2 4 4" xfId="3152"/>
    <cellStyle name="40% - Accent2 5 2 5" xfId="3153"/>
    <cellStyle name="40% - Accent2 5 2 5 2" xfId="3154"/>
    <cellStyle name="40% - Accent2 5 2 6" xfId="3155"/>
    <cellStyle name="40% - Accent2 5 2 6 2" xfId="3156"/>
    <cellStyle name="40% - Accent2 5 2 7" xfId="3157"/>
    <cellStyle name="40% - Accent2 5 2 8" xfId="3158"/>
    <cellStyle name="40% - Accent2 5 3" xfId="3159"/>
    <cellStyle name="40% - Accent2 5 3 2" xfId="3160"/>
    <cellStyle name="40% - Accent2 5 3 3" xfId="3161"/>
    <cellStyle name="40% - Accent2 5 4" xfId="3162"/>
    <cellStyle name="40% - Accent2 5 4 2" xfId="3163"/>
    <cellStyle name="40% - Accent2 5 4 2 2" xfId="3164"/>
    <cellStyle name="40% - Accent2 5 4 2 3" xfId="3165"/>
    <cellStyle name="40% - Accent2 5 4 3" xfId="3166"/>
    <cellStyle name="40% - Accent2 5 4 4" xfId="3167"/>
    <cellStyle name="40% - Accent2 5 5" xfId="3168"/>
    <cellStyle name="40% - Accent2 5 5 2" xfId="3169"/>
    <cellStyle name="40% - Accent2 5 5 2 2" xfId="3170"/>
    <cellStyle name="40% - Accent2 5 5 3" xfId="3171"/>
    <cellStyle name="40% - Accent2 5 5 4" xfId="3172"/>
    <cellStyle name="40% - Accent2 5 6" xfId="3173"/>
    <cellStyle name="40% - Accent2 5 6 2" xfId="3174"/>
    <cellStyle name="40% - Accent2 5 6 2 2" xfId="3175"/>
    <cellStyle name="40% - Accent2 5 6 3" xfId="3176"/>
    <cellStyle name="40% - Accent2 5 7" xfId="3177"/>
    <cellStyle name="40% - Accent2 5 7 2" xfId="3178"/>
    <cellStyle name="40% - Accent2 5 8" xfId="3179"/>
    <cellStyle name="40% - Accent2 5 8 2" xfId="3180"/>
    <cellStyle name="40% - Accent2 5 9" xfId="3181"/>
    <cellStyle name="40% - Accent2 6" xfId="3182"/>
    <cellStyle name="40% - Accent2 6 2" xfId="3183"/>
    <cellStyle name="40% - Accent2 6 2 2" xfId="3184"/>
    <cellStyle name="40% - Accent2 6 2 2 2" xfId="3185"/>
    <cellStyle name="40% - Accent2 6 2 2 2 2" xfId="3186"/>
    <cellStyle name="40% - Accent2 6 2 2 3" xfId="3187"/>
    <cellStyle name="40% - Accent2 6 2 2 4" xfId="3188"/>
    <cellStyle name="40% - Accent2 6 2 3" xfId="3189"/>
    <cellStyle name="40% - Accent2 6 2 3 2" xfId="3190"/>
    <cellStyle name="40% - Accent2 6 2 3 2 2" xfId="3191"/>
    <cellStyle name="40% - Accent2 6 2 3 3" xfId="3192"/>
    <cellStyle name="40% - Accent2 6 2 4" xfId="3193"/>
    <cellStyle name="40% - Accent2 6 2 4 2" xfId="3194"/>
    <cellStyle name="40% - Accent2 6 2 4 2 2" xfId="3195"/>
    <cellStyle name="40% - Accent2 6 2 4 3" xfId="3196"/>
    <cellStyle name="40% - Accent2 6 2 5" xfId="3197"/>
    <cellStyle name="40% - Accent2 6 2 5 2" xfId="3198"/>
    <cellStyle name="40% - Accent2 6 2 6" xfId="3199"/>
    <cellStyle name="40% - Accent2 6 2 6 2" xfId="3200"/>
    <cellStyle name="40% - Accent2 6 2 7" xfId="3201"/>
    <cellStyle name="40% - Accent2 6 2 8" xfId="3202"/>
    <cellStyle name="40% - Accent2 6 3" xfId="3203"/>
    <cellStyle name="40% - Accent2 6 3 2" xfId="3204"/>
    <cellStyle name="40% - Accent2 6 3 2 2" xfId="3205"/>
    <cellStyle name="40% - Accent2 6 3 2 3" xfId="3206"/>
    <cellStyle name="40% - Accent2 6 3 3" xfId="3207"/>
    <cellStyle name="40% - Accent2 6 3 4" xfId="3208"/>
    <cellStyle name="40% - Accent2 6 4" xfId="3209"/>
    <cellStyle name="40% - Accent2 6 4 2" xfId="3210"/>
    <cellStyle name="40% - Accent2 6 4 2 2" xfId="3211"/>
    <cellStyle name="40% - Accent2 6 4 3" xfId="3212"/>
    <cellStyle name="40% - Accent2 6 4 4" xfId="3213"/>
    <cellStyle name="40% - Accent2 6 5" xfId="3214"/>
    <cellStyle name="40% - Accent2 6 5 2" xfId="3215"/>
    <cellStyle name="40% - Accent2 6 5 2 2" xfId="3216"/>
    <cellStyle name="40% - Accent2 6 5 3" xfId="3217"/>
    <cellStyle name="40% - Accent2 6 6" xfId="3218"/>
    <cellStyle name="40% - Accent2 6 6 2" xfId="3219"/>
    <cellStyle name="40% - Accent2 6 7" xfId="3220"/>
    <cellStyle name="40% - Accent2 6 7 2" xfId="3221"/>
    <cellStyle name="40% - Accent2 6 8" xfId="3222"/>
    <cellStyle name="40% - Accent2 6 9" xfId="3223"/>
    <cellStyle name="40% - Accent2 7" xfId="3224"/>
    <cellStyle name="40% - Accent2 7 2" xfId="3225"/>
    <cellStyle name="40% - Accent2 7 2 2" xfId="3226"/>
    <cellStyle name="40% - Accent2 7 2 2 2" xfId="3227"/>
    <cellStyle name="40% - Accent2 7 2 2 2 2" xfId="3228"/>
    <cellStyle name="40% - Accent2 7 2 2 3" xfId="3229"/>
    <cellStyle name="40% - Accent2 7 2 3" xfId="3230"/>
    <cellStyle name="40% - Accent2 7 2 3 2" xfId="3231"/>
    <cellStyle name="40% - Accent2 7 2 3 2 2" xfId="3232"/>
    <cellStyle name="40% - Accent2 7 2 3 3" xfId="3233"/>
    <cellStyle name="40% - Accent2 7 2 4" xfId="3234"/>
    <cellStyle name="40% - Accent2 7 2 4 2" xfId="3235"/>
    <cellStyle name="40% - Accent2 7 2 4 2 2" xfId="3236"/>
    <cellStyle name="40% - Accent2 7 2 4 3" xfId="3237"/>
    <cellStyle name="40% - Accent2 7 2 5" xfId="3238"/>
    <cellStyle name="40% - Accent2 7 2 5 2" xfId="3239"/>
    <cellStyle name="40% - Accent2 7 2 6" xfId="3240"/>
    <cellStyle name="40% - Accent2 7 2 6 2" xfId="3241"/>
    <cellStyle name="40% - Accent2 7 2 7" xfId="3242"/>
    <cellStyle name="40% - Accent2 7 3" xfId="3243"/>
    <cellStyle name="40% - Accent2 7 3 2" xfId="3244"/>
    <cellStyle name="40% - Accent2 7 3 2 2" xfId="3245"/>
    <cellStyle name="40% - Accent2 7 3 3" xfId="3246"/>
    <cellStyle name="40% - Accent2 7 4" xfId="3247"/>
    <cellStyle name="40% - Accent2 7 4 2" xfId="3248"/>
    <cellStyle name="40% - Accent2 7 4 2 2" xfId="3249"/>
    <cellStyle name="40% - Accent2 7 4 3" xfId="3250"/>
    <cellStyle name="40% - Accent2 7 5" xfId="3251"/>
    <cellStyle name="40% - Accent2 7 5 2" xfId="3252"/>
    <cellStyle name="40% - Accent2 7 5 2 2" xfId="3253"/>
    <cellStyle name="40% - Accent2 7 5 3" xfId="3254"/>
    <cellStyle name="40% - Accent2 7 6" xfId="3255"/>
    <cellStyle name="40% - Accent2 7 6 2" xfId="3256"/>
    <cellStyle name="40% - Accent2 7 7" xfId="3257"/>
    <cellStyle name="40% - Accent2 7 7 2" xfId="3258"/>
    <cellStyle name="40% - Accent2 7 8" xfId="3259"/>
    <cellStyle name="40% - Accent2 7 9" xfId="3260"/>
    <cellStyle name="40% - Accent2 8" xfId="3261"/>
    <cellStyle name="40% - Accent2 8 2" xfId="3262"/>
    <cellStyle name="40% - Accent2 8 2 2" xfId="3263"/>
    <cellStyle name="40% - Accent2 8 2 2 2" xfId="3264"/>
    <cellStyle name="40% - Accent2 8 2 3" xfId="3265"/>
    <cellStyle name="40% - Accent2 8 2 4" xfId="3266"/>
    <cellStyle name="40% - Accent2 8 3" xfId="3267"/>
    <cellStyle name="40% - Accent2 8 3 2" xfId="3268"/>
    <cellStyle name="40% - Accent2 8 3 2 2" xfId="3269"/>
    <cellStyle name="40% - Accent2 8 3 3" xfId="3270"/>
    <cellStyle name="40% - Accent2 8 4" xfId="3271"/>
    <cellStyle name="40% - Accent2 8 4 2" xfId="3272"/>
    <cellStyle name="40% - Accent2 8 4 2 2" xfId="3273"/>
    <cellStyle name="40% - Accent2 8 4 3" xfId="3274"/>
    <cellStyle name="40% - Accent2 8 5" xfId="3275"/>
    <cellStyle name="40% - Accent2 8 5 2" xfId="3276"/>
    <cellStyle name="40% - Accent2 8 6" xfId="3277"/>
    <cellStyle name="40% - Accent2 8 6 2" xfId="3278"/>
    <cellStyle name="40% - Accent2 8 7" xfId="3279"/>
    <cellStyle name="40% - Accent2 8 8" xfId="3280"/>
    <cellStyle name="40% - Accent2 9" xfId="3281"/>
    <cellStyle name="40% - Accent2 9 2" xfId="3282"/>
    <cellStyle name="40% - Accent2 9 2 2" xfId="3283"/>
    <cellStyle name="40% - Accent2 9 2 2 2" xfId="3284"/>
    <cellStyle name="40% - Accent2 9 2 3" xfId="3285"/>
    <cellStyle name="40% - Accent2 9 3" xfId="3286"/>
    <cellStyle name="40% - Accent2 9 3 2" xfId="3287"/>
    <cellStyle name="40% - Accent2 9 3 2 2" xfId="3288"/>
    <cellStyle name="40% - Accent2 9 3 3" xfId="3289"/>
    <cellStyle name="40% - Accent2 9 4" xfId="3290"/>
    <cellStyle name="40% - Accent2 9 4 2" xfId="3291"/>
    <cellStyle name="40% - Accent2 9 4 2 2" xfId="3292"/>
    <cellStyle name="40% - Accent2 9 4 3" xfId="3293"/>
    <cellStyle name="40% - Accent2 9 5" xfId="3294"/>
    <cellStyle name="40% - Accent2 9 5 2" xfId="3295"/>
    <cellStyle name="40% - Accent2 9 6" xfId="3296"/>
    <cellStyle name="40% - Accent2 9 6 2" xfId="3297"/>
    <cellStyle name="40% - Accent2 9 7" xfId="3298"/>
    <cellStyle name="40% - Accent3" xfId="3299" builtinId="39" customBuiltin="1"/>
    <cellStyle name="40% - Accent3 10" xfId="3300"/>
    <cellStyle name="40% - Accent3 11" xfId="3301"/>
    <cellStyle name="40% - Accent3 12" xfId="3302"/>
    <cellStyle name="40% - Accent3 12 2" xfId="3303"/>
    <cellStyle name="40% - Accent3 13" xfId="3304"/>
    <cellStyle name="40% - Accent3 14" xfId="3305"/>
    <cellStyle name="40% - Accent3 15" xfId="3306"/>
    <cellStyle name="40% - Accent3 2" xfId="3307"/>
    <cellStyle name="40% - Accent3 2 10" xfId="3308"/>
    <cellStyle name="40% - Accent3 2 11" xfId="3309"/>
    <cellStyle name="40% - Accent3 2 2" xfId="3310"/>
    <cellStyle name="40% - Accent3 2 2 2" xfId="3311"/>
    <cellStyle name="40% - Accent3 2 2 2 2" xfId="3312"/>
    <cellStyle name="40% - Accent3 2 2 2 2 2" xfId="3313"/>
    <cellStyle name="40% - Accent3 2 2 2 2 2 2" xfId="3314"/>
    <cellStyle name="40% - Accent3 2 2 2 2 2 2 2" xfId="3315"/>
    <cellStyle name="40% - Accent3 2 2 2 2 2 3" xfId="3316"/>
    <cellStyle name="40% - Accent3 2 2 2 2 3" xfId="3317"/>
    <cellStyle name="40% - Accent3 2 2 2 2 3 2" xfId="3318"/>
    <cellStyle name="40% - Accent3 2 2 2 2 3 2 2" xfId="3319"/>
    <cellStyle name="40% - Accent3 2 2 2 2 3 3" xfId="3320"/>
    <cellStyle name="40% - Accent3 2 2 2 2 4" xfId="3321"/>
    <cellStyle name="40% - Accent3 2 2 2 2 4 2" xfId="3322"/>
    <cellStyle name="40% - Accent3 2 2 2 2 4 2 2" xfId="3323"/>
    <cellStyle name="40% - Accent3 2 2 2 2 4 3" xfId="3324"/>
    <cellStyle name="40% - Accent3 2 2 2 2 5" xfId="3325"/>
    <cellStyle name="40% - Accent3 2 2 2 2 5 2" xfId="3326"/>
    <cellStyle name="40% - Accent3 2 2 2 2 6" xfId="3327"/>
    <cellStyle name="40% - Accent3 2 2 2 2 6 2" xfId="3328"/>
    <cellStyle name="40% - Accent3 2 2 2 2 7" xfId="3329"/>
    <cellStyle name="40% - Accent3 2 2 2 3" xfId="3330"/>
    <cellStyle name="40% - Accent3 2 2 2 3 2" xfId="3331"/>
    <cellStyle name="40% - Accent3 2 2 2 3 2 2" xfId="3332"/>
    <cellStyle name="40% - Accent3 2 2 2 3 3" xfId="3333"/>
    <cellStyle name="40% - Accent3 2 2 2 4" xfId="3334"/>
    <cellStyle name="40% - Accent3 2 2 2 4 2" xfId="3335"/>
    <cellStyle name="40% - Accent3 2 2 2 4 2 2" xfId="3336"/>
    <cellStyle name="40% - Accent3 2 2 2 4 3" xfId="3337"/>
    <cellStyle name="40% - Accent3 2 2 2 5" xfId="3338"/>
    <cellStyle name="40% - Accent3 2 2 2 5 2" xfId="3339"/>
    <cellStyle name="40% - Accent3 2 2 2 5 2 2" xfId="3340"/>
    <cellStyle name="40% - Accent3 2 2 2 5 3" xfId="3341"/>
    <cellStyle name="40% - Accent3 2 2 2 6" xfId="3342"/>
    <cellStyle name="40% - Accent3 2 2 2 6 2" xfId="3343"/>
    <cellStyle name="40% - Accent3 2 2 2 7" xfId="3344"/>
    <cellStyle name="40% - Accent3 2 2 2 7 2" xfId="3345"/>
    <cellStyle name="40% - Accent3 2 2 2 8" xfId="3346"/>
    <cellStyle name="40% - Accent3 2 2 3" xfId="3347"/>
    <cellStyle name="40% - Accent3 2 2 3 2" xfId="3348"/>
    <cellStyle name="40% - Accent3 2 2 3 2 2" xfId="3349"/>
    <cellStyle name="40% - Accent3 2 2 3 2 2 2" xfId="3350"/>
    <cellStyle name="40% - Accent3 2 2 3 2 3" xfId="3351"/>
    <cellStyle name="40% - Accent3 2 2 3 3" xfId="3352"/>
    <cellStyle name="40% - Accent3 2 2 3 3 2" xfId="3353"/>
    <cellStyle name="40% - Accent3 2 2 3 3 2 2" xfId="3354"/>
    <cellStyle name="40% - Accent3 2 2 3 3 3" xfId="3355"/>
    <cellStyle name="40% - Accent3 2 2 3 4" xfId="3356"/>
    <cellStyle name="40% - Accent3 2 2 3 4 2" xfId="3357"/>
    <cellStyle name="40% - Accent3 2 2 3 4 2 2" xfId="3358"/>
    <cellStyle name="40% - Accent3 2 2 3 4 3" xfId="3359"/>
    <cellStyle name="40% - Accent3 2 2 3 5" xfId="3360"/>
    <cellStyle name="40% - Accent3 2 2 3 5 2" xfId="3361"/>
    <cellStyle name="40% - Accent3 2 2 3 6" xfId="3362"/>
    <cellStyle name="40% - Accent3 2 2 3 6 2" xfId="3363"/>
    <cellStyle name="40% - Accent3 2 2 3 7" xfId="3364"/>
    <cellStyle name="40% - Accent3 2 2 4" xfId="3365"/>
    <cellStyle name="40% - Accent3 2 2 4 2" xfId="3366"/>
    <cellStyle name="40% - Accent3 2 2 4 2 2" xfId="3367"/>
    <cellStyle name="40% - Accent3 2 2 4 3" xfId="3368"/>
    <cellStyle name="40% - Accent3 2 2 5" xfId="3369"/>
    <cellStyle name="40% - Accent3 2 2 5 2" xfId="3370"/>
    <cellStyle name="40% - Accent3 2 2 5 2 2" xfId="3371"/>
    <cellStyle name="40% - Accent3 2 2 5 3" xfId="3372"/>
    <cellStyle name="40% - Accent3 2 2 6" xfId="3373"/>
    <cellStyle name="40% - Accent3 2 2 6 2" xfId="3374"/>
    <cellStyle name="40% - Accent3 2 2 6 2 2" xfId="3375"/>
    <cellStyle name="40% - Accent3 2 2 6 3" xfId="3376"/>
    <cellStyle name="40% - Accent3 2 2 7" xfId="3377"/>
    <cellStyle name="40% - Accent3 2 2 7 2" xfId="3378"/>
    <cellStyle name="40% - Accent3 2 2 8" xfId="3379"/>
    <cellStyle name="40% - Accent3 2 2 8 2" xfId="3380"/>
    <cellStyle name="40% - Accent3 2 3" xfId="3381"/>
    <cellStyle name="40% - Accent3 2 3 2" xfId="3382"/>
    <cellStyle name="40% - Accent3 2 3 2 2" xfId="3383"/>
    <cellStyle name="40% - Accent3 2 3 2 2 2" xfId="3384"/>
    <cellStyle name="40% - Accent3 2 3 2 2 2 2" xfId="3385"/>
    <cellStyle name="40% - Accent3 2 3 2 2 3" xfId="3386"/>
    <cellStyle name="40% - Accent3 2 3 2 3" xfId="3387"/>
    <cellStyle name="40% - Accent3 2 3 2 3 2" xfId="3388"/>
    <cellStyle name="40% - Accent3 2 3 2 3 2 2" xfId="3389"/>
    <cellStyle name="40% - Accent3 2 3 2 3 3" xfId="3390"/>
    <cellStyle name="40% - Accent3 2 3 2 4" xfId="3391"/>
    <cellStyle name="40% - Accent3 2 3 2 4 2" xfId="3392"/>
    <cellStyle name="40% - Accent3 2 3 2 4 2 2" xfId="3393"/>
    <cellStyle name="40% - Accent3 2 3 2 4 3" xfId="3394"/>
    <cellStyle name="40% - Accent3 2 3 2 5" xfId="3395"/>
    <cellStyle name="40% - Accent3 2 3 2 5 2" xfId="3396"/>
    <cellStyle name="40% - Accent3 2 3 2 6" xfId="3397"/>
    <cellStyle name="40% - Accent3 2 3 2 6 2" xfId="3398"/>
    <cellStyle name="40% - Accent3 2 3 2 7" xfId="3399"/>
    <cellStyle name="40% - Accent3 2 3 3" xfId="3400"/>
    <cellStyle name="40% - Accent3 2 3 4" xfId="3401"/>
    <cellStyle name="40% - Accent3 2 3 4 2" xfId="3402"/>
    <cellStyle name="40% - Accent3 2 3 4 2 2" xfId="3403"/>
    <cellStyle name="40% - Accent3 2 3 4 3" xfId="3404"/>
    <cellStyle name="40% - Accent3 2 3 5" xfId="3405"/>
    <cellStyle name="40% - Accent3 2 3 5 2" xfId="3406"/>
    <cellStyle name="40% - Accent3 2 3 5 2 2" xfId="3407"/>
    <cellStyle name="40% - Accent3 2 3 5 3" xfId="3408"/>
    <cellStyle name="40% - Accent3 2 3 6" xfId="3409"/>
    <cellStyle name="40% - Accent3 2 3 6 2" xfId="3410"/>
    <cellStyle name="40% - Accent3 2 3 6 2 2" xfId="3411"/>
    <cellStyle name="40% - Accent3 2 3 6 3" xfId="3412"/>
    <cellStyle name="40% - Accent3 2 3 7" xfId="3413"/>
    <cellStyle name="40% - Accent3 2 3 7 2" xfId="3414"/>
    <cellStyle name="40% - Accent3 2 3 8" xfId="3415"/>
    <cellStyle name="40% - Accent3 2 3 8 2" xfId="3416"/>
    <cellStyle name="40% - Accent3 2 3 9" xfId="3417"/>
    <cellStyle name="40% - Accent3 2 4" xfId="3418"/>
    <cellStyle name="40% - Accent3 2 4 2" xfId="3419"/>
    <cellStyle name="40% - Accent3 2 4 2 2" xfId="3420"/>
    <cellStyle name="40% - Accent3 2 4 2 2 2" xfId="3421"/>
    <cellStyle name="40% - Accent3 2 4 2 3" xfId="3422"/>
    <cellStyle name="40% - Accent3 2 4 3" xfId="3423"/>
    <cellStyle name="40% - Accent3 2 4 3 2" xfId="3424"/>
    <cellStyle name="40% - Accent3 2 4 3 2 2" xfId="3425"/>
    <cellStyle name="40% - Accent3 2 4 3 3" xfId="3426"/>
    <cellStyle name="40% - Accent3 2 4 4" xfId="3427"/>
    <cellStyle name="40% - Accent3 2 4 4 2" xfId="3428"/>
    <cellStyle name="40% - Accent3 2 4 4 2 2" xfId="3429"/>
    <cellStyle name="40% - Accent3 2 4 4 3" xfId="3430"/>
    <cellStyle name="40% - Accent3 2 4 5" xfId="3431"/>
    <cellStyle name="40% - Accent3 2 4 5 2" xfId="3432"/>
    <cellStyle name="40% - Accent3 2 4 6" xfId="3433"/>
    <cellStyle name="40% - Accent3 2 4 6 2" xfId="3434"/>
    <cellStyle name="40% - Accent3 2 4 7" xfId="3435"/>
    <cellStyle name="40% - Accent3 2 5" xfId="3436"/>
    <cellStyle name="40% - Accent3 2 5 2" xfId="3437"/>
    <cellStyle name="40% - Accent3 2 5 2 2" xfId="3438"/>
    <cellStyle name="40% - Accent3 2 5 3" xfId="3439"/>
    <cellStyle name="40% - Accent3 2 6" xfId="3440"/>
    <cellStyle name="40% - Accent3 2 6 2" xfId="3441"/>
    <cellStyle name="40% - Accent3 2 6 2 2" xfId="3442"/>
    <cellStyle name="40% - Accent3 2 6 3" xfId="3443"/>
    <cellStyle name="40% - Accent3 2 7" xfId="3444"/>
    <cellStyle name="40% - Accent3 2 7 2" xfId="3445"/>
    <cellStyle name="40% - Accent3 2 7 2 2" xfId="3446"/>
    <cellStyle name="40% - Accent3 2 7 3" xfId="3447"/>
    <cellStyle name="40% - Accent3 2 8" xfId="3448"/>
    <cellStyle name="40% - Accent3 2 8 2" xfId="3449"/>
    <cellStyle name="40% - Accent3 2 9" xfId="3450"/>
    <cellStyle name="40% - Accent3 2 9 2" xfId="3451"/>
    <cellStyle name="40% - Accent3 3" xfId="3452"/>
    <cellStyle name="40% - Accent3 3 2" xfId="3453"/>
    <cellStyle name="40% - Accent3 3 2 2" xfId="3454"/>
    <cellStyle name="40% - Accent3 3 3" xfId="3455"/>
    <cellStyle name="40% - Accent3 3 3 2" xfId="3456"/>
    <cellStyle name="40% - Accent3 4" xfId="3457"/>
    <cellStyle name="40% - Accent3 4 10" xfId="3458"/>
    <cellStyle name="40% - Accent3 4 2" xfId="3459"/>
    <cellStyle name="40% - Accent3 4 2 2" xfId="3460"/>
    <cellStyle name="40% - Accent3 4 2 2 2" xfId="3461"/>
    <cellStyle name="40% - Accent3 4 2 2 2 2" xfId="3462"/>
    <cellStyle name="40% - Accent3 4 2 2 2 2 2" xfId="3463"/>
    <cellStyle name="40% - Accent3 4 2 2 2 3" xfId="3464"/>
    <cellStyle name="40% - Accent3 4 2 2 3" xfId="3465"/>
    <cellStyle name="40% - Accent3 4 2 2 3 2" xfId="3466"/>
    <cellStyle name="40% - Accent3 4 2 2 3 2 2" xfId="3467"/>
    <cellStyle name="40% - Accent3 4 2 2 3 3" xfId="3468"/>
    <cellStyle name="40% - Accent3 4 2 2 4" xfId="3469"/>
    <cellStyle name="40% - Accent3 4 2 2 4 2" xfId="3470"/>
    <cellStyle name="40% - Accent3 4 2 2 4 2 2" xfId="3471"/>
    <cellStyle name="40% - Accent3 4 2 2 4 3" xfId="3472"/>
    <cellStyle name="40% - Accent3 4 2 2 5" xfId="3473"/>
    <cellStyle name="40% - Accent3 4 2 2 5 2" xfId="3474"/>
    <cellStyle name="40% - Accent3 4 2 2 6" xfId="3475"/>
    <cellStyle name="40% - Accent3 4 2 2 6 2" xfId="3476"/>
    <cellStyle name="40% - Accent3 4 2 2 7" xfId="3477"/>
    <cellStyle name="40% - Accent3 4 2 3" xfId="3478"/>
    <cellStyle name="40% - Accent3 4 2 3 2" xfId="3479"/>
    <cellStyle name="40% - Accent3 4 2 3 2 2" xfId="3480"/>
    <cellStyle name="40% - Accent3 4 2 3 3" xfId="3481"/>
    <cellStyle name="40% - Accent3 4 2 4" xfId="3482"/>
    <cellStyle name="40% - Accent3 4 2 4 2" xfId="3483"/>
    <cellStyle name="40% - Accent3 4 2 4 2 2" xfId="3484"/>
    <cellStyle name="40% - Accent3 4 2 4 3" xfId="3485"/>
    <cellStyle name="40% - Accent3 4 2 5" xfId="3486"/>
    <cellStyle name="40% - Accent3 4 2 5 2" xfId="3487"/>
    <cellStyle name="40% - Accent3 4 2 5 2 2" xfId="3488"/>
    <cellStyle name="40% - Accent3 4 2 5 3" xfId="3489"/>
    <cellStyle name="40% - Accent3 4 2 6" xfId="3490"/>
    <cellStyle name="40% - Accent3 4 2 6 2" xfId="3491"/>
    <cellStyle name="40% - Accent3 4 2 7" xfId="3492"/>
    <cellStyle name="40% - Accent3 4 2 7 2" xfId="3493"/>
    <cellStyle name="40% - Accent3 4 2 8" xfId="3494"/>
    <cellStyle name="40% - Accent3 4 3" xfId="3495"/>
    <cellStyle name="40% - Accent3 4 3 2" xfId="3496"/>
    <cellStyle name="40% - Accent3 4 3 2 2" xfId="3497"/>
    <cellStyle name="40% - Accent3 4 3 2 2 2" xfId="3498"/>
    <cellStyle name="40% - Accent3 4 3 2 3" xfId="3499"/>
    <cellStyle name="40% - Accent3 4 3 3" xfId="3500"/>
    <cellStyle name="40% - Accent3 4 3 3 2" xfId="3501"/>
    <cellStyle name="40% - Accent3 4 3 3 2 2" xfId="3502"/>
    <cellStyle name="40% - Accent3 4 3 3 3" xfId="3503"/>
    <cellStyle name="40% - Accent3 4 3 4" xfId="3504"/>
    <cellStyle name="40% - Accent3 4 3 4 2" xfId="3505"/>
    <cellStyle name="40% - Accent3 4 3 4 2 2" xfId="3506"/>
    <cellStyle name="40% - Accent3 4 3 4 3" xfId="3507"/>
    <cellStyle name="40% - Accent3 4 3 5" xfId="3508"/>
    <cellStyle name="40% - Accent3 4 3 5 2" xfId="3509"/>
    <cellStyle name="40% - Accent3 4 3 6" xfId="3510"/>
    <cellStyle name="40% - Accent3 4 3 6 2" xfId="3511"/>
    <cellStyle name="40% - Accent3 4 3 7" xfId="3512"/>
    <cellStyle name="40% - Accent3 4 4" xfId="3513"/>
    <cellStyle name="40% - Accent3 4 4 2" xfId="3514"/>
    <cellStyle name="40% - Accent3 4 4 2 2" xfId="3515"/>
    <cellStyle name="40% - Accent3 4 4 3" xfId="3516"/>
    <cellStyle name="40% - Accent3 4 5" xfId="3517"/>
    <cellStyle name="40% - Accent3 4 5 2" xfId="3518"/>
    <cellStyle name="40% - Accent3 4 5 2 2" xfId="3519"/>
    <cellStyle name="40% - Accent3 4 5 3" xfId="3520"/>
    <cellStyle name="40% - Accent3 4 6" xfId="3521"/>
    <cellStyle name="40% - Accent3 4 6 2" xfId="3522"/>
    <cellStyle name="40% - Accent3 4 6 2 2" xfId="3523"/>
    <cellStyle name="40% - Accent3 4 6 3" xfId="3524"/>
    <cellStyle name="40% - Accent3 4 7" xfId="3525"/>
    <cellStyle name="40% - Accent3 4 7 2" xfId="3526"/>
    <cellStyle name="40% - Accent3 4 8" xfId="3527"/>
    <cellStyle name="40% - Accent3 4 8 2" xfId="3528"/>
    <cellStyle name="40% - Accent3 4 9" xfId="3529"/>
    <cellStyle name="40% - Accent3 5" xfId="3530"/>
    <cellStyle name="40% - Accent3 5 10" xfId="3531"/>
    <cellStyle name="40% - Accent3 5 2" xfId="3532"/>
    <cellStyle name="40% - Accent3 5 2 2" xfId="3533"/>
    <cellStyle name="40% - Accent3 5 2 2 2" xfId="3534"/>
    <cellStyle name="40% - Accent3 5 2 2 2 2" xfId="3535"/>
    <cellStyle name="40% - Accent3 5 2 2 2 3" xfId="3536"/>
    <cellStyle name="40% - Accent3 5 2 2 3" xfId="3537"/>
    <cellStyle name="40% - Accent3 5 2 2 4" xfId="3538"/>
    <cellStyle name="40% - Accent3 5 2 3" xfId="3539"/>
    <cellStyle name="40% - Accent3 5 2 3 2" xfId="3540"/>
    <cellStyle name="40% - Accent3 5 2 3 2 2" xfId="3541"/>
    <cellStyle name="40% - Accent3 5 2 3 2 3" xfId="3542"/>
    <cellStyle name="40% - Accent3 5 2 3 3" xfId="3543"/>
    <cellStyle name="40% - Accent3 5 2 3 4" xfId="3544"/>
    <cellStyle name="40% - Accent3 5 2 4" xfId="3545"/>
    <cellStyle name="40% - Accent3 5 2 4 2" xfId="3546"/>
    <cellStyle name="40% - Accent3 5 2 4 2 2" xfId="3547"/>
    <cellStyle name="40% - Accent3 5 2 4 3" xfId="3548"/>
    <cellStyle name="40% - Accent3 5 2 4 4" xfId="3549"/>
    <cellStyle name="40% - Accent3 5 2 5" xfId="3550"/>
    <cellStyle name="40% - Accent3 5 2 5 2" xfId="3551"/>
    <cellStyle name="40% - Accent3 5 2 6" xfId="3552"/>
    <cellStyle name="40% - Accent3 5 2 6 2" xfId="3553"/>
    <cellStyle name="40% - Accent3 5 2 7" xfId="3554"/>
    <cellStyle name="40% - Accent3 5 2 8" xfId="3555"/>
    <cellStyle name="40% - Accent3 5 3" xfId="3556"/>
    <cellStyle name="40% - Accent3 5 3 2" xfId="3557"/>
    <cellStyle name="40% - Accent3 5 3 3" xfId="3558"/>
    <cellStyle name="40% - Accent3 5 4" xfId="3559"/>
    <cellStyle name="40% - Accent3 5 4 2" xfId="3560"/>
    <cellStyle name="40% - Accent3 5 4 2 2" xfId="3561"/>
    <cellStyle name="40% - Accent3 5 4 2 3" xfId="3562"/>
    <cellStyle name="40% - Accent3 5 4 3" xfId="3563"/>
    <cellStyle name="40% - Accent3 5 4 4" xfId="3564"/>
    <cellStyle name="40% - Accent3 5 5" xfId="3565"/>
    <cellStyle name="40% - Accent3 5 5 2" xfId="3566"/>
    <cellStyle name="40% - Accent3 5 5 2 2" xfId="3567"/>
    <cellStyle name="40% - Accent3 5 5 3" xfId="3568"/>
    <cellStyle name="40% - Accent3 5 5 4" xfId="3569"/>
    <cellStyle name="40% - Accent3 5 6" xfId="3570"/>
    <cellStyle name="40% - Accent3 5 6 2" xfId="3571"/>
    <cellStyle name="40% - Accent3 5 6 2 2" xfId="3572"/>
    <cellStyle name="40% - Accent3 5 6 3" xfId="3573"/>
    <cellStyle name="40% - Accent3 5 7" xfId="3574"/>
    <cellStyle name="40% - Accent3 5 7 2" xfId="3575"/>
    <cellStyle name="40% - Accent3 5 8" xfId="3576"/>
    <cellStyle name="40% - Accent3 5 8 2" xfId="3577"/>
    <cellStyle name="40% - Accent3 5 9" xfId="3578"/>
    <cellStyle name="40% - Accent3 6" xfId="3579"/>
    <cellStyle name="40% - Accent3 6 2" xfId="3580"/>
    <cellStyle name="40% - Accent3 6 2 2" xfId="3581"/>
    <cellStyle name="40% - Accent3 6 2 2 2" xfId="3582"/>
    <cellStyle name="40% - Accent3 6 2 2 2 2" xfId="3583"/>
    <cellStyle name="40% - Accent3 6 2 2 3" xfId="3584"/>
    <cellStyle name="40% - Accent3 6 2 2 4" xfId="3585"/>
    <cellStyle name="40% - Accent3 6 2 3" xfId="3586"/>
    <cellStyle name="40% - Accent3 6 2 3 2" xfId="3587"/>
    <cellStyle name="40% - Accent3 6 2 3 2 2" xfId="3588"/>
    <cellStyle name="40% - Accent3 6 2 3 3" xfId="3589"/>
    <cellStyle name="40% - Accent3 6 2 4" xfId="3590"/>
    <cellStyle name="40% - Accent3 6 2 4 2" xfId="3591"/>
    <cellStyle name="40% - Accent3 6 2 4 2 2" xfId="3592"/>
    <cellStyle name="40% - Accent3 6 2 4 3" xfId="3593"/>
    <cellStyle name="40% - Accent3 6 2 5" xfId="3594"/>
    <cellStyle name="40% - Accent3 6 2 5 2" xfId="3595"/>
    <cellStyle name="40% - Accent3 6 2 6" xfId="3596"/>
    <cellStyle name="40% - Accent3 6 2 6 2" xfId="3597"/>
    <cellStyle name="40% - Accent3 6 2 7" xfId="3598"/>
    <cellStyle name="40% - Accent3 6 2 8" xfId="3599"/>
    <cellStyle name="40% - Accent3 6 3" xfId="3600"/>
    <cellStyle name="40% - Accent3 6 3 2" xfId="3601"/>
    <cellStyle name="40% - Accent3 6 3 2 2" xfId="3602"/>
    <cellStyle name="40% - Accent3 6 3 2 3" xfId="3603"/>
    <cellStyle name="40% - Accent3 6 3 3" xfId="3604"/>
    <cellStyle name="40% - Accent3 6 3 4" xfId="3605"/>
    <cellStyle name="40% - Accent3 6 4" xfId="3606"/>
    <cellStyle name="40% - Accent3 6 4 2" xfId="3607"/>
    <cellStyle name="40% - Accent3 6 4 2 2" xfId="3608"/>
    <cellStyle name="40% - Accent3 6 4 3" xfId="3609"/>
    <cellStyle name="40% - Accent3 6 4 4" xfId="3610"/>
    <cellStyle name="40% - Accent3 6 5" xfId="3611"/>
    <cellStyle name="40% - Accent3 6 5 2" xfId="3612"/>
    <cellStyle name="40% - Accent3 6 5 2 2" xfId="3613"/>
    <cellStyle name="40% - Accent3 6 5 3" xfId="3614"/>
    <cellStyle name="40% - Accent3 6 6" xfId="3615"/>
    <cellStyle name="40% - Accent3 6 6 2" xfId="3616"/>
    <cellStyle name="40% - Accent3 6 7" xfId="3617"/>
    <cellStyle name="40% - Accent3 6 7 2" xfId="3618"/>
    <cellStyle name="40% - Accent3 6 8" xfId="3619"/>
    <cellStyle name="40% - Accent3 6 9" xfId="3620"/>
    <cellStyle name="40% - Accent3 7" xfId="3621"/>
    <cellStyle name="40% - Accent3 7 2" xfId="3622"/>
    <cellStyle name="40% - Accent3 7 2 2" xfId="3623"/>
    <cellStyle name="40% - Accent3 7 2 2 2" xfId="3624"/>
    <cellStyle name="40% - Accent3 7 2 2 2 2" xfId="3625"/>
    <cellStyle name="40% - Accent3 7 2 2 3" xfId="3626"/>
    <cellStyle name="40% - Accent3 7 2 3" xfId="3627"/>
    <cellStyle name="40% - Accent3 7 2 3 2" xfId="3628"/>
    <cellStyle name="40% - Accent3 7 2 3 2 2" xfId="3629"/>
    <cellStyle name="40% - Accent3 7 2 3 3" xfId="3630"/>
    <cellStyle name="40% - Accent3 7 2 4" xfId="3631"/>
    <cellStyle name="40% - Accent3 7 2 4 2" xfId="3632"/>
    <cellStyle name="40% - Accent3 7 2 4 2 2" xfId="3633"/>
    <cellStyle name="40% - Accent3 7 2 4 3" xfId="3634"/>
    <cellStyle name="40% - Accent3 7 2 5" xfId="3635"/>
    <cellStyle name="40% - Accent3 7 2 5 2" xfId="3636"/>
    <cellStyle name="40% - Accent3 7 2 6" xfId="3637"/>
    <cellStyle name="40% - Accent3 7 2 6 2" xfId="3638"/>
    <cellStyle name="40% - Accent3 7 2 7" xfId="3639"/>
    <cellStyle name="40% - Accent3 7 3" xfId="3640"/>
    <cellStyle name="40% - Accent3 7 3 2" xfId="3641"/>
    <cellStyle name="40% - Accent3 7 3 2 2" xfId="3642"/>
    <cellStyle name="40% - Accent3 7 3 3" xfId="3643"/>
    <cellStyle name="40% - Accent3 7 4" xfId="3644"/>
    <cellStyle name="40% - Accent3 7 4 2" xfId="3645"/>
    <cellStyle name="40% - Accent3 7 4 2 2" xfId="3646"/>
    <cellStyle name="40% - Accent3 7 4 3" xfId="3647"/>
    <cellStyle name="40% - Accent3 7 5" xfId="3648"/>
    <cellStyle name="40% - Accent3 7 5 2" xfId="3649"/>
    <cellStyle name="40% - Accent3 7 5 2 2" xfId="3650"/>
    <cellStyle name="40% - Accent3 7 5 3" xfId="3651"/>
    <cellStyle name="40% - Accent3 7 6" xfId="3652"/>
    <cellStyle name="40% - Accent3 7 6 2" xfId="3653"/>
    <cellStyle name="40% - Accent3 7 7" xfId="3654"/>
    <cellStyle name="40% - Accent3 7 7 2" xfId="3655"/>
    <cellStyle name="40% - Accent3 7 8" xfId="3656"/>
    <cellStyle name="40% - Accent3 7 9" xfId="3657"/>
    <cellStyle name="40% - Accent3 8" xfId="3658"/>
    <cellStyle name="40% - Accent3 8 2" xfId="3659"/>
    <cellStyle name="40% - Accent3 8 2 2" xfId="3660"/>
    <cellStyle name="40% - Accent3 8 2 2 2" xfId="3661"/>
    <cellStyle name="40% - Accent3 8 2 3" xfId="3662"/>
    <cellStyle name="40% - Accent3 8 2 4" xfId="3663"/>
    <cellStyle name="40% - Accent3 8 3" xfId="3664"/>
    <cellStyle name="40% - Accent3 8 3 2" xfId="3665"/>
    <cellStyle name="40% - Accent3 8 3 2 2" xfId="3666"/>
    <cellStyle name="40% - Accent3 8 3 3" xfId="3667"/>
    <cellStyle name="40% - Accent3 8 4" xfId="3668"/>
    <cellStyle name="40% - Accent3 8 4 2" xfId="3669"/>
    <cellStyle name="40% - Accent3 8 4 2 2" xfId="3670"/>
    <cellStyle name="40% - Accent3 8 4 3" xfId="3671"/>
    <cellStyle name="40% - Accent3 8 5" xfId="3672"/>
    <cellStyle name="40% - Accent3 8 5 2" xfId="3673"/>
    <cellStyle name="40% - Accent3 8 6" xfId="3674"/>
    <cellStyle name="40% - Accent3 8 6 2" xfId="3675"/>
    <cellStyle name="40% - Accent3 8 7" xfId="3676"/>
    <cellStyle name="40% - Accent3 8 8" xfId="3677"/>
    <cellStyle name="40% - Accent3 9" xfId="3678"/>
    <cellStyle name="40% - Accent3 9 2" xfId="3679"/>
    <cellStyle name="40% - Accent3 9 2 2" xfId="3680"/>
    <cellStyle name="40% - Accent3 9 2 2 2" xfId="3681"/>
    <cellStyle name="40% - Accent3 9 2 3" xfId="3682"/>
    <cellStyle name="40% - Accent3 9 3" xfId="3683"/>
    <cellStyle name="40% - Accent3 9 3 2" xfId="3684"/>
    <cellStyle name="40% - Accent3 9 3 2 2" xfId="3685"/>
    <cellStyle name="40% - Accent3 9 3 3" xfId="3686"/>
    <cellStyle name="40% - Accent3 9 4" xfId="3687"/>
    <cellStyle name="40% - Accent3 9 4 2" xfId="3688"/>
    <cellStyle name="40% - Accent3 9 4 2 2" xfId="3689"/>
    <cellStyle name="40% - Accent3 9 4 3" xfId="3690"/>
    <cellStyle name="40% - Accent3 9 5" xfId="3691"/>
    <cellStyle name="40% - Accent3 9 5 2" xfId="3692"/>
    <cellStyle name="40% - Accent3 9 6" xfId="3693"/>
    <cellStyle name="40% - Accent3 9 6 2" xfId="3694"/>
    <cellStyle name="40% - Accent3 9 7" xfId="3695"/>
    <cellStyle name="40% - Accent4" xfId="3696" builtinId="43" customBuiltin="1"/>
    <cellStyle name="40% - Accent4 10" xfId="3697"/>
    <cellStyle name="40% - Accent4 11" xfId="3698"/>
    <cellStyle name="40% - Accent4 12" xfId="3699"/>
    <cellStyle name="40% - Accent4 12 2" xfId="3700"/>
    <cellStyle name="40% - Accent4 13" xfId="3701"/>
    <cellStyle name="40% - Accent4 14" xfId="3702"/>
    <cellStyle name="40% - Accent4 15" xfId="3703"/>
    <cellStyle name="40% - Accent4 2" xfId="3704"/>
    <cellStyle name="40% - Accent4 2 10" xfId="3705"/>
    <cellStyle name="40% - Accent4 2 11" xfId="3706"/>
    <cellStyle name="40% - Accent4 2 2" xfId="3707"/>
    <cellStyle name="40% - Accent4 2 2 2" xfId="3708"/>
    <cellStyle name="40% - Accent4 2 2 2 2" xfId="3709"/>
    <cellStyle name="40% - Accent4 2 2 2 2 2" xfId="3710"/>
    <cellStyle name="40% - Accent4 2 2 2 2 2 2" xfId="3711"/>
    <cellStyle name="40% - Accent4 2 2 2 2 2 2 2" xfId="3712"/>
    <cellStyle name="40% - Accent4 2 2 2 2 2 3" xfId="3713"/>
    <cellStyle name="40% - Accent4 2 2 2 2 3" xfId="3714"/>
    <cellStyle name="40% - Accent4 2 2 2 2 3 2" xfId="3715"/>
    <cellStyle name="40% - Accent4 2 2 2 2 3 2 2" xfId="3716"/>
    <cellStyle name="40% - Accent4 2 2 2 2 3 3" xfId="3717"/>
    <cellStyle name="40% - Accent4 2 2 2 2 4" xfId="3718"/>
    <cellStyle name="40% - Accent4 2 2 2 2 4 2" xfId="3719"/>
    <cellStyle name="40% - Accent4 2 2 2 2 4 2 2" xfId="3720"/>
    <cellStyle name="40% - Accent4 2 2 2 2 4 3" xfId="3721"/>
    <cellStyle name="40% - Accent4 2 2 2 2 5" xfId="3722"/>
    <cellStyle name="40% - Accent4 2 2 2 2 5 2" xfId="3723"/>
    <cellStyle name="40% - Accent4 2 2 2 2 6" xfId="3724"/>
    <cellStyle name="40% - Accent4 2 2 2 2 6 2" xfId="3725"/>
    <cellStyle name="40% - Accent4 2 2 2 2 7" xfId="3726"/>
    <cellStyle name="40% - Accent4 2 2 2 3" xfId="3727"/>
    <cellStyle name="40% - Accent4 2 2 2 3 2" xfId="3728"/>
    <cellStyle name="40% - Accent4 2 2 2 3 2 2" xfId="3729"/>
    <cellStyle name="40% - Accent4 2 2 2 3 3" xfId="3730"/>
    <cellStyle name="40% - Accent4 2 2 2 4" xfId="3731"/>
    <cellStyle name="40% - Accent4 2 2 2 4 2" xfId="3732"/>
    <cellStyle name="40% - Accent4 2 2 2 4 2 2" xfId="3733"/>
    <cellStyle name="40% - Accent4 2 2 2 4 3" xfId="3734"/>
    <cellStyle name="40% - Accent4 2 2 2 5" xfId="3735"/>
    <cellStyle name="40% - Accent4 2 2 2 5 2" xfId="3736"/>
    <cellStyle name="40% - Accent4 2 2 2 5 2 2" xfId="3737"/>
    <cellStyle name="40% - Accent4 2 2 2 5 3" xfId="3738"/>
    <cellStyle name="40% - Accent4 2 2 2 6" xfId="3739"/>
    <cellStyle name="40% - Accent4 2 2 2 6 2" xfId="3740"/>
    <cellStyle name="40% - Accent4 2 2 2 7" xfId="3741"/>
    <cellStyle name="40% - Accent4 2 2 2 7 2" xfId="3742"/>
    <cellStyle name="40% - Accent4 2 2 2 8" xfId="3743"/>
    <cellStyle name="40% - Accent4 2 2 3" xfId="3744"/>
    <cellStyle name="40% - Accent4 2 2 3 2" xfId="3745"/>
    <cellStyle name="40% - Accent4 2 2 3 2 2" xfId="3746"/>
    <cellStyle name="40% - Accent4 2 2 3 2 2 2" xfId="3747"/>
    <cellStyle name="40% - Accent4 2 2 3 2 3" xfId="3748"/>
    <cellStyle name="40% - Accent4 2 2 3 3" xfId="3749"/>
    <cellStyle name="40% - Accent4 2 2 3 3 2" xfId="3750"/>
    <cellStyle name="40% - Accent4 2 2 3 3 2 2" xfId="3751"/>
    <cellStyle name="40% - Accent4 2 2 3 3 3" xfId="3752"/>
    <cellStyle name="40% - Accent4 2 2 3 4" xfId="3753"/>
    <cellStyle name="40% - Accent4 2 2 3 4 2" xfId="3754"/>
    <cellStyle name="40% - Accent4 2 2 3 4 2 2" xfId="3755"/>
    <cellStyle name="40% - Accent4 2 2 3 4 3" xfId="3756"/>
    <cellStyle name="40% - Accent4 2 2 3 5" xfId="3757"/>
    <cellStyle name="40% - Accent4 2 2 3 5 2" xfId="3758"/>
    <cellStyle name="40% - Accent4 2 2 3 6" xfId="3759"/>
    <cellStyle name="40% - Accent4 2 2 3 6 2" xfId="3760"/>
    <cellStyle name="40% - Accent4 2 2 3 7" xfId="3761"/>
    <cellStyle name="40% - Accent4 2 2 4" xfId="3762"/>
    <cellStyle name="40% - Accent4 2 2 4 2" xfId="3763"/>
    <cellStyle name="40% - Accent4 2 2 4 2 2" xfId="3764"/>
    <cellStyle name="40% - Accent4 2 2 4 3" xfId="3765"/>
    <cellStyle name="40% - Accent4 2 2 5" xfId="3766"/>
    <cellStyle name="40% - Accent4 2 2 5 2" xfId="3767"/>
    <cellStyle name="40% - Accent4 2 2 5 2 2" xfId="3768"/>
    <cellStyle name="40% - Accent4 2 2 5 3" xfId="3769"/>
    <cellStyle name="40% - Accent4 2 2 6" xfId="3770"/>
    <cellStyle name="40% - Accent4 2 2 6 2" xfId="3771"/>
    <cellStyle name="40% - Accent4 2 2 6 2 2" xfId="3772"/>
    <cellStyle name="40% - Accent4 2 2 6 3" xfId="3773"/>
    <cellStyle name="40% - Accent4 2 2 7" xfId="3774"/>
    <cellStyle name="40% - Accent4 2 2 7 2" xfId="3775"/>
    <cellStyle name="40% - Accent4 2 2 8" xfId="3776"/>
    <cellStyle name="40% - Accent4 2 2 8 2" xfId="3777"/>
    <cellStyle name="40% - Accent4 2 3" xfId="3778"/>
    <cellStyle name="40% - Accent4 2 3 2" xfId="3779"/>
    <cellStyle name="40% - Accent4 2 3 2 2" xfId="3780"/>
    <cellStyle name="40% - Accent4 2 3 2 2 2" xfId="3781"/>
    <cellStyle name="40% - Accent4 2 3 2 2 2 2" xfId="3782"/>
    <cellStyle name="40% - Accent4 2 3 2 2 3" xfId="3783"/>
    <cellStyle name="40% - Accent4 2 3 2 3" xfId="3784"/>
    <cellStyle name="40% - Accent4 2 3 2 3 2" xfId="3785"/>
    <cellStyle name="40% - Accent4 2 3 2 3 2 2" xfId="3786"/>
    <cellStyle name="40% - Accent4 2 3 2 3 3" xfId="3787"/>
    <cellStyle name="40% - Accent4 2 3 2 4" xfId="3788"/>
    <cellStyle name="40% - Accent4 2 3 2 4 2" xfId="3789"/>
    <cellStyle name="40% - Accent4 2 3 2 4 2 2" xfId="3790"/>
    <cellStyle name="40% - Accent4 2 3 2 4 3" xfId="3791"/>
    <cellStyle name="40% - Accent4 2 3 2 5" xfId="3792"/>
    <cellStyle name="40% - Accent4 2 3 2 5 2" xfId="3793"/>
    <cellStyle name="40% - Accent4 2 3 2 6" xfId="3794"/>
    <cellStyle name="40% - Accent4 2 3 2 6 2" xfId="3795"/>
    <cellStyle name="40% - Accent4 2 3 2 7" xfId="3796"/>
    <cellStyle name="40% - Accent4 2 3 3" xfId="3797"/>
    <cellStyle name="40% - Accent4 2 3 4" xfId="3798"/>
    <cellStyle name="40% - Accent4 2 3 4 2" xfId="3799"/>
    <cellStyle name="40% - Accent4 2 3 4 2 2" xfId="3800"/>
    <cellStyle name="40% - Accent4 2 3 4 3" xfId="3801"/>
    <cellStyle name="40% - Accent4 2 3 5" xfId="3802"/>
    <cellStyle name="40% - Accent4 2 3 5 2" xfId="3803"/>
    <cellStyle name="40% - Accent4 2 3 5 2 2" xfId="3804"/>
    <cellStyle name="40% - Accent4 2 3 5 3" xfId="3805"/>
    <cellStyle name="40% - Accent4 2 3 6" xfId="3806"/>
    <cellStyle name="40% - Accent4 2 3 6 2" xfId="3807"/>
    <cellStyle name="40% - Accent4 2 3 6 2 2" xfId="3808"/>
    <cellStyle name="40% - Accent4 2 3 6 3" xfId="3809"/>
    <cellStyle name="40% - Accent4 2 3 7" xfId="3810"/>
    <cellStyle name="40% - Accent4 2 3 7 2" xfId="3811"/>
    <cellStyle name="40% - Accent4 2 3 8" xfId="3812"/>
    <cellStyle name="40% - Accent4 2 3 8 2" xfId="3813"/>
    <cellStyle name="40% - Accent4 2 3 9" xfId="3814"/>
    <cellStyle name="40% - Accent4 2 4" xfId="3815"/>
    <cellStyle name="40% - Accent4 2 4 2" xfId="3816"/>
    <cellStyle name="40% - Accent4 2 4 2 2" xfId="3817"/>
    <cellStyle name="40% - Accent4 2 4 2 2 2" xfId="3818"/>
    <cellStyle name="40% - Accent4 2 4 2 3" xfId="3819"/>
    <cellStyle name="40% - Accent4 2 4 3" xfId="3820"/>
    <cellStyle name="40% - Accent4 2 4 3 2" xfId="3821"/>
    <cellStyle name="40% - Accent4 2 4 3 2 2" xfId="3822"/>
    <cellStyle name="40% - Accent4 2 4 3 3" xfId="3823"/>
    <cellStyle name="40% - Accent4 2 4 4" xfId="3824"/>
    <cellStyle name="40% - Accent4 2 4 4 2" xfId="3825"/>
    <cellStyle name="40% - Accent4 2 4 4 2 2" xfId="3826"/>
    <cellStyle name="40% - Accent4 2 4 4 3" xfId="3827"/>
    <cellStyle name="40% - Accent4 2 4 5" xfId="3828"/>
    <cellStyle name="40% - Accent4 2 4 5 2" xfId="3829"/>
    <cellStyle name="40% - Accent4 2 4 6" xfId="3830"/>
    <cellStyle name="40% - Accent4 2 4 6 2" xfId="3831"/>
    <cellStyle name="40% - Accent4 2 4 7" xfId="3832"/>
    <cellStyle name="40% - Accent4 2 5" xfId="3833"/>
    <cellStyle name="40% - Accent4 2 5 2" xfId="3834"/>
    <cellStyle name="40% - Accent4 2 5 2 2" xfId="3835"/>
    <cellStyle name="40% - Accent4 2 5 3" xfId="3836"/>
    <cellStyle name="40% - Accent4 2 6" xfId="3837"/>
    <cellStyle name="40% - Accent4 2 6 2" xfId="3838"/>
    <cellStyle name="40% - Accent4 2 6 2 2" xfId="3839"/>
    <cellStyle name="40% - Accent4 2 6 3" xfId="3840"/>
    <cellStyle name="40% - Accent4 2 7" xfId="3841"/>
    <cellStyle name="40% - Accent4 2 7 2" xfId="3842"/>
    <cellStyle name="40% - Accent4 2 7 2 2" xfId="3843"/>
    <cellStyle name="40% - Accent4 2 7 3" xfId="3844"/>
    <cellStyle name="40% - Accent4 2 8" xfId="3845"/>
    <cellStyle name="40% - Accent4 2 8 2" xfId="3846"/>
    <cellStyle name="40% - Accent4 2 9" xfId="3847"/>
    <cellStyle name="40% - Accent4 2 9 2" xfId="3848"/>
    <cellStyle name="40% - Accent4 3" xfId="3849"/>
    <cellStyle name="40% - Accent4 3 2" xfId="3850"/>
    <cellStyle name="40% - Accent4 3 2 2" xfId="3851"/>
    <cellStyle name="40% - Accent4 3 3" xfId="3852"/>
    <cellStyle name="40% - Accent4 3 3 2" xfId="3853"/>
    <cellStyle name="40% - Accent4 4" xfId="3854"/>
    <cellStyle name="40% - Accent4 4 10" xfId="3855"/>
    <cellStyle name="40% - Accent4 4 2" xfId="3856"/>
    <cellStyle name="40% - Accent4 4 2 2" xfId="3857"/>
    <cellStyle name="40% - Accent4 4 2 2 2" xfId="3858"/>
    <cellStyle name="40% - Accent4 4 2 2 2 2" xfId="3859"/>
    <cellStyle name="40% - Accent4 4 2 2 2 2 2" xfId="3860"/>
    <cellStyle name="40% - Accent4 4 2 2 2 3" xfId="3861"/>
    <cellStyle name="40% - Accent4 4 2 2 3" xfId="3862"/>
    <cellStyle name="40% - Accent4 4 2 2 3 2" xfId="3863"/>
    <cellStyle name="40% - Accent4 4 2 2 3 2 2" xfId="3864"/>
    <cellStyle name="40% - Accent4 4 2 2 3 3" xfId="3865"/>
    <cellStyle name="40% - Accent4 4 2 2 4" xfId="3866"/>
    <cellStyle name="40% - Accent4 4 2 2 4 2" xfId="3867"/>
    <cellStyle name="40% - Accent4 4 2 2 4 2 2" xfId="3868"/>
    <cellStyle name="40% - Accent4 4 2 2 4 3" xfId="3869"/>
    <cellStyle name="40% - Accent4 4 2 2 5" xfId="3870"/>
    <cellStyle name="40% - Accent4 4 2 2 5 2" xfId="3871"/>
    <cellStyle name="40% - Accent4 4 2 2 6" xfId="3872"/>
    <cellStyle name="40% - Accent4 4 2 2 6 2" xfId="3873"/>
    <cellStyle name="40% - Accent4 4 2 2 7" xfId="3874"/>
    <cellStyle name="40% - Accent4 4 2 3" xfId="3875"/>
    <cellStyle name="40% - Accent4 4 2 3 2" xfId="3876"/>
    <cellStyle name="40% - Accent4 4 2 3 2 2" xfId="3877"/>
    <cellStyle name="40% - Accent4 4 2 3 3" xfId="3878"/>
    <cellStyle name="40% - Accent4 4 2 4" xfId="3879"/>
    <cellStyle name="40% - Accent4 4 2 4 2" xfId="3880"/>
    <cellStyle name="40% - Accent4 4 2 4 2 2" xfId="3881"/>
    <cellStyle name="40% - Accent4 4 2 4 3" xfId="3882"/>
    <cellStyle name="40% - Accent4 4 2 5" xfId="3883"/>
    <cellStyle name="40% - Accent4 4 2 5 2" xfId="3884"/>
    <cellStyle name="40% - Accent4 4 2 5 2 2" xfId="3885"/>
    <cellStyle name="40% - Accent4 4 2 5 3" xfId="3886"/>
    <cellStyle name="40% - Accent4 4 2 6" xfId="3887"/>
    <cellStyle name="40% - Accent4 4 2 6 2" xfId="3888"/>
    <cellStyle name="40% - Accent4 4 2 7" xfId="3889"/>
    <cellStyle name="40% - Accent4 4 2 7 2" xfId="3890"/>
    <cellStyle name="40% - Accent4 4 2 8" xfId="3891"/>
    <cellStyle name="40% - Accent4 4 3" xfId="3892"/>
    <cellStyle name="40% - Accent4 4 3 2" xfId="3893"/>
    <cellStyle name="40% - Accent4 4 3 2 2" xfId="3894"/>
    <cellStyle name="40% - Accent4 4 3 2 2 2" xfId="3895"/>
    <cellStyle name="40% - Accent4 4 3 2 3" xfId="3896"/>
    <cellStyle name="40% - Accent4 4 3 3" xfId="3897"/>
    <cellStyle name="40% - Accent4 4 3 3 2" xfId="3898"/>
    <cellStyle name="40% - Accent4 4 3 3 2 2" xfId="3899"/>
    <cellStyle name="40% - Accent4 4 3 3 3" xfId="3900"/>
    <cellStyle name="40% - Accent4 4 3 4" xfId="3901"/>
    <cellStyle name="40% - Accent4 4 3 4 2" xfId="3902"/>
    <cellStyle name="40% - Accent4 4 3 4 2 2" xfId="3903"/>
    <cellStyle name="40% - Accent4 4 3 4 3" xfId="3904"/>
    <cellStyle name="40% - Accent4 4 3 5" xfId="3905"/>
    <cellStyle name="40% - Accent4 4 3 5 2" xfId="3906"/>
    <cellStyle name="40% - Accent4 4 3 6" xfId="3907"/>
    <cellStyle name="40% - Accent4 4 3 6 2" xfId="3908"/>
    <cellStyle name="40% - Accent4 4 3 7" xfId="3909"/>
    <cellStyle name="40% - Accent4 4 4" xfId="3910"/>
    <cellStyle name="40% - Accent4 4 4 2" xfId="3911"/>
    <cellStyle name="40% - Accent4 4 4 2 2" xfId="3912"/>
    <cellStyle name="40% - Accent4 4 4 3" xfId="3913"/>
    <cellStyle name="40% - Accent4 4 5" xfId="3914"/>
    <cellStyle name="40% - Accent4 4 5 2" xfId="3915"/>
    <cellStyle name="40% - Accent4 4 5 2 2" xfId="3916"/>
    <cellStyle name="40% - Accent4 4 5 3" xfId="3917"/>
    <cellStyle name="40% - Accent4 4 6" xfId="3918"/>
    <cellStyle name="40% - Accent4 4 6 2" xfId="3919"/>
    <cellStyle name="40% - Accent4 4 6 2 2" xfId="3920"/>
    <cellStyle name="40% - Accent4 4 6 3" xfId="3921"/>
    <cellStyle name="40% - Accent4 4 7" xfId="3922"/>
    <cellStyle name="40% - Accent4 4 7 2" xfId="3923"/>
    <cellStyle name="40% - Accent4 4 8" xfId="3924"/>
    <cellStyle name="40% - Accent4 4 8 2" xfId="3925"/>
    <cellStyle name="40% - Accent4 4 9" xfId="3926"/>
    <cellStyle name="40% - Accent4 5" xfId="3927"/>
    <cellStyle name="40% - Accent4 5 10" xfId="3928"/>
    <cellStyle name="40% - Accent4 5 2" xfId="3929"/>
    <cellStyle name="40% - Accent4 5 2 2" xfId="3930"/>
    <cellStyle name="40% - Accent4 5 2 2 2" xfId="3931"/>
    <cellStyle name="40% - Accent4 5 2 2 2 2" xfId="3932"/>
    <cellStyle name="40% - Accent4 5 2 2 2 3" xfId="3933"/>
    <cellStyle name="40% - Accent4 5 2 2 3" xfId="3934"/>
    <cellStyle name="40% - Accent4 5 2 2 4" xfId="3935"/>
    <cellStyle name="40% - Accent4 5 2 3" xfId="3936"/>
    <cellStyle name="40% - Accent4 5 2 3 2" xfId="3937"/>
    <cellStyle name="40% - Accent4 5 2 3 2 2" xfId="3938"/>
    <cellStyle name="40% - Accent4 5 2 3 2 3" xfId="3939"/>
    <cellStyle name="40% - Accent4 5 2 3 3" xfId="3940"/>
    <cellStyle name="40% - Accent4 5 2 3 4" xfId="3941"/>
    <cellStyle name="40% - Accent4 5 2 4" xfId="3942"/>
    <cellStyle name="40% - Accent4 5 2 4 2" xfId="3943"/>
    <cellStyle name="40% - Accent4 5 2 4 2 2" xfId="3944"/>
    <cellStyle name="40% - Accent4 5 2 4 3" xfId="3945"/>
    <cellStyle name="40% - Accent4 5 2 4 4" xfId="3946"/>
    <cellStyle name="40% - Accent4 5 2 5" xfId="3947"/>
    <cellStyle name="40% - Accent4 5 2 5 2" xfId="3948"/>
    <cellStyle name="40% - Accent4 5 2 6" xfId="3949"/>
    <cellStyle name="40% - Accent4 5 2 6 2" xfId="3950"/>
    <cellStyle name="40% - Accent4 5 2 7" xfId="3951"/>
    <cellStyle name="40% - Accent4 5 2 8" xfId="3952"/>
    <cellStyle name="40% - Accent4 5 3" xfId="3953"/>
    <cellStyle name="40% - Accent4 5 3 2" xfId="3954"/>
    <cellStyle name="40% - Accent4 5 3 3" xfId="3955"/>
    <cellStyle name="40% - Accent4 5 4" xfId="3956"/>
    <cellStyle name="40% - Accent4 5 4 2" xfId="3957"/>
    <cellStyle name="40% - Accent4 5 4 2 2" xfId="3958"/>
    <cellStyle name="40% - Accent4 5 4 2 3" xfId="3959"/>
    <cellStyle name="40% - Accent4 5 4 3" xfId="3960"/>
    <cellStyle name="40% - Accent4 5 4 4" xfId="3961"/>
    <cellStyle name="40% - Accent4 5 5" xfId="3962"/>
    <cellStyle name="40% - Accent4 5 5 2" xfId="3963"/>
    <cellStyle name="40% - Accent4 5 5 2 2" xfId="3964"/>
    <cellStyle name="40% - Accent4 5 5 3" xfId="3965"/>
    <cellStyle name="40% - Accent4 5 5 4" xfId="3966"/>
    <cellStyle name="40% - Accent4 5 6" xfId="3967"/>
    <cellStyle name="40% - Accent4 5 6 2" xfId="3968"/>
    <cellStyle name="40% - Accent4 5 6 2 2" xfId="3969"/>
    <cellStyle name="40% - Accent4 5 6 3" xfId="3970"/>
    <cellStyle name="40% - Accent4 5 7" xfId="3971"/>
    <cellStyle name="40% - Accent4 5 7 2" xfId="3972"/>
    <cellStyle name="40% - Accent4 5 8" xfId="3973"/>
    <cellStyle name="40% - Accent4 5 8 2" xfId="3974"/>
    <cellStyle name="40% - Accent4 5 9" xfId="3975"/>
    <cellStyle name="40% - Accent4 6" xfId="3976"/>
    <cellStyle name="40% - Accent4 6 2" xfId="3977"/>
    <cellStyle name="40% - Accent4 6 2 2" xfId="3978"/>
    <cellStyle name="40% - Accent4 6 2 2 2" xfId="3979"/>
    <cellStyle name="40% - Accent4 6 2 2 2 2" xfId="3980"/>
    <cellStyle name="40% - Accent4 6 2 2 3" xfId="3981"/>
    <cellStyle name="40% - Accent4 6 2 2 4" xfId="3982"/>
    <cellStyle name="40% - Accent4 6 2 3" xfId="3983"/>
    <cellStyle name="40% - Accent4 6 2 3 2" xfId="3984"/>
    <cellStyle name="40% - Accent4 6 2 3 2 2" xfId="3985"/>
    <cellStyle name="40% - Accent4 6 2 3 3" xfId="3986"/>
    <cellStyle name="40% - Accent4 6 2 4" xfId="3987"/>
    <cellStyle name="40% - Accent4 6 2 4 2" xfId="3988"/>
    <cellStyle name="40% - Accent4 6 2 4 2 2" xfId="3989"/>
    <cellStyle name="40% - Accent4 6 2 4 3" xfId="3990"/>
    <cellStyle name="40% - Accent4 6 2 5" xfId="3991"/>
    <cellStyle name="40% - Accent4 6 2 5 2" xfId="3992"/>
    <cellStyle name="40% - Accent4 6 2 6" xfId="3993"/>
    <cellStyle name="40% - Accent4 6 2 6 2" xfId="3994"/>
    <cellStyle name="40% - Accent4 6 2 7" xfId="3995"/>
    <cellStyle name="40% - Accent4 6 2 8" xfId="3996"/>
    <cellStyle name="40% - Accent4 6 3" xfId="3997"/>
    <cellStyle name="40% - Accent4 6 3 2" xfId="3998"/>
    <cellStyle name="40% - Accent4 6 3 2 2" xfId="3999"/>
    <cellStyle name="40% - Accent4 6 3 2 3" xfId="4000"/>
    <cellStyle name="40% - Accent4 6 3 3" xfId="4001"/>
    <cellStyle name="40% - Accent4 6 3 4" xfId="4002"/>
    <cellStyle name="40% - Accent4 6 4" xfId="4003"/>
    <cellStyle name="40% - Accent4 6 4 2" xfId="4004"/>
    <cellStyle name="40% - Accent4 6 4 2 2" xfId="4005"/>
    <cellStyle name="40% - Accent4 6 4 3" xfId="4006"/>
    <cellStyle name="40% - Accent4 6 4 4" xfId="4007"/>
    <cellStyle name="40% - Accent4 6 5" xfId="4008"/>
    <cellStyle name="40% - Accent4 6 5 2" xfId="4009"/>
    <cellStyle name="40% - Accent4 6 5 2 2" xfId="4010"/>
    <cellStyle name="40% - Accent4 6 5 3" xfId="4011"/>
    <cellStyle name="40% - Accent4 6 6" xfId="4012"/>
    <cellStyle name="40% - Accent4 6 6 2" xfId="4013"/>
    <cellStyle name="40% - Accent4 6 7" xfId="4014"/>
    <cellStyle name="40% - Accent4 6 7 2" xfId="4015"/>
    <cellStyle name="40% - Accent4 6 8" xfId="4016"/>
    <cellStyle name="40% - Accent4 6 9" xfId="4017"/>
    <cellStyle name="40% - Accent4 7" xfId="4018"/>
    <cellStyle name="40% - Accent4 7 2" xfId="4019"/>
    <cellStyle name="40% - Accent4 7 2 2" xfId="4020"/>
    <cellStyle name="40% - Accent4 7 2 2 2" xfId="4021"/>
    <cellStyle name="40% - Accent4 7 2 2 2 2" xfId="4022"/>
    <cellStyle name="40% - Accent4 7 2 2 3" xfId="4023"/>
    <cellStyle name="40% - Accent4 7 2 3" xfId="4024"/>
    <cellStyle name="40% - Accent4 7 2 3 2" xfId="4025"/>
    <cellStyle name="40% - Accent4 7 2 3 2 2" xfId="4026"/>
    <cellStyle name="40% - Accent4 7 2 3 3" xfId="4027"/>
    <cellStyle name="40% - Accent4 7 2 4" xfId="4028"/>
    <cellStyle name="40% - Accent4 7 2 4 2" xfId="4029"/>
    <cellStyle name="40% - Accent4 7 2 4 2 2" xfId="4030"/>
    <cellStyle name="40% - Accent4 7 2 4 3" xfId="4031"/>
    <cellStyle name="40% - Accent4 7 2 5" xfId="4032"/>
    <cellStyle name="40% - Accent4 7 2 5 2" xfId="4033"/>
    <cellStyle name="40% - Accent4 7 2 6" xfId="4034"/>
    <cellStyle name="40% - Accent4 7 2 6 2" xfId="4035"/>
    <cellStyle name="40% - Accent4 7 2 7" xfId="4036"/>
    <cellStyle name="40% - Accent4 7 3" xfId="4037"/>
    <cellStyle name="40% - Accent4 7 3 2" xfId="4038"/>
    <cellStyle name="40% - Accent4 7 3 2 2" xfId="4039"/>
    <cellStyle name="40% - Accent4 7 3 3" xfId="4040"/>
    <cellStyle name="40% - Accent4 7 4" xfId="4041"/>
    <cellStyle name="40% - Accent4 7 4 2" xfId="4042"/>
    <cellStyle name="40% - Accent4 7 4 2 2" xfId="4043"/>
    <cellStyle name="40% - Accent4 7 4 3" xfId="4044"/>
    <cellStyle name="40% - Accent4 7 5" xfId="4045"/>
    <cellStyle name="40% - Accent4 7 5 2" xfId="4046"/>
    <cellStyle name="40% - Accent4 7 5 2 2" xfId="4047"/>
    <cellStyle name="40% - Accent4 7 5 3" xfId="4048"/>
    <cellStyle name="40% - Accent4 7 6" xfId="4049"/>
    <cellStyle name="40% - Accent4 7 6 2" xfId="4050"/>
    <cellStyle name="40% - Accent4 7 7" xfId="4051"/>
    <cellStyle name="40% - Accent4 7 7 2" xfId="4052"/>
    <cellStyle name="40% - Accent4 7 8" xfId="4053"/>
    <cellStyle name="40% - Accent4 7 9" xfId="4054"/>
    <cellStyle name="40% - Accent4 8" xfId="4055"/>
    <cellStyle name="40% - Accent4 8 2" xfId="4056"/>
    <cellStyle name="40% - Accent4 8 2 2" xfId="4057"/>
    <cellStyle name="40% - Accent4 8 2 2 2" xfId="4058"/>
    <cellStyle name="40% - Accent4 8 2 3" xfId="4059"/>
    <cellStyle name="40% - Accent4 8 2 4" xfId="4060"/>
    <cellStyle name="40% - Accent4 8 3" xfId="4061"/>
    <cellStyle name="40% - Accent4 8 3 2" xfId="4062"/>
    <cellStyle name="40% - Accent4 8 3 2 2" xfId="4063"/>
    <cellStyle name="40% - Accent4 8 3 3" xfId="4064"/>
    <cellStyle name="40% - Accent4 8 4" xfId="4065"/>
    <cellStyle name="40% - Accent4 8 4 2" xfId="4066"/>
    <cellStyle name="40% - Accent4 8 4 2 2" xfId="4067"/>
    <cellStyle name="40% - Accent4 8 4 3" xfId="4068"/>
    <cellStyle name="40% - Accent4 8 5" xfId="4069"/>
    <cellStyle name="40% - Accent4 8 5 2" xfId="4070"/>
    <cellStyle name="40% - Accent4 8 6" xfId="4071"/>
    <cellStyle name="40% - Accent4 8 6 2" xfId="4072"/>
    <cellStyle name="40% - Accent4 8 7" xfId="4073"/>
    <cellStyle name="40% - Accent4 8 8" xfId="4074"/>
    <cellStyle name="40% - Accent4 9" xfId="4075"/>
    <cellStyle name="40% - Accent4 9 2" xfId="4076"/>
    <cellStyle name="40% - Accent4 9 2 2" xfId="4077"/>
    <cellStyle name="40% - Accent4 9 2 2 2" xfId="4078"/>
    <cellStyle name="40% - Accent4 9 2 3" xfId="4079"/>
    <cellStyle name="40% - Accent4 9 3" xfId="4080"/>
    <cellStyle name="40% - Accent4 9 3 2" xfId="4081"/>
    <cellStyle name="40% - Accent4 9 3 2 2" xfId="4082"/>
    <cellStyle name="40% - Accent4 9 3 3" xfId="4083"/>
    <cellStyle name="40% - Accent4 9 4" xfId="4084"/>
    <cellStyle name="40% - Accent4 9 4 2" xfId="4085"/>
    <cellStyle name="40% - Accent4 9 4 2 2" xfId="4086"/>
    <cellStyle name="40% - Accent4 9 4 3" xfId="4087"/>
    <cellStyle name="40% - Accent4 9 5" xfId="4088"/>
    <cellStyle name="40% - Accent4 9 5 2" xfId="4089"/>
    <cellStyle name="40% - Accent4 9 6" xfId="4090"/>
    <cellStyle name="40% - Accent4 9 6 2" xfId="4091"/>
    <cellStyle name="40% - Accent4 9 7" xfId="4092"/>
    <cellStyle name="40% - Accent5" xfId="4093" builtinId="47" customBuiltin="1"/>
    <cellStyle name="40% - Accent5 10" xfId="4094"/>
    <cellStyle name="40% - Accent5 11" xfId="4095"/>
    <cellStyle name="40% - Accent5 12" xfId="4096"/>
    <cellStyle name="40% - Accent5 12 2" xfId="4097"/>
    <cellStyle name="40% - Accent5 13" xfId="4098"/>
    <cellStyle name="40% - Accent5 14" xfId="4099"/>
    <cellStyle name="40% - Accent5 15" xfId="4100"/>
    <cellStyle name="40% - Accent5 2" xfId="4101"/>
    <cellStyle name="40% - Accent5 2 10" xfId="4102"/>
    <cellStyle name="40% - Accent5 2 11" xfId="4103"/>
    <cellStyle name="40% - Accent5 2 2" xfId="4104"/>
    <cellStyle name="40% - Accent5 2 2 2" xfId="4105"/>
    <cellStyle name="40% - Accent5 2 2 2 2" xfId="4106"/>
    <cellStyle name="40% - Accent5 2 2 2 2 2" xfId="4107"/>
    <cellStyle name="40% - Accent5 2 2 2 2 2 2" xfId="4108"/>
    <cellStyle name="40% - Accent5 2 2 2 2 2 2 2" xfId="4109"/>
    <cellStyle name="40% - Accent5 2 2 2 2 2 3" xfId="4110"/>
    <cellStyle name="40% - Accent5 2 2 2 2 3" xfId="4111"/>
    <cellStyle name="40% - Accent5 2 2 2 2 3 2" xfId="4112"/>
    <cellStyle name="40% - Accent5 2 2 2 2 3 2 2" xfId="4113"/>
    <cellStyle name="40% - Accent5 2 2 2 2 3 3" xfId="4114"/>
    <cellStyle name="40% - Accent5 2 2 2 2 4" xfId="4115"/>
    <cellStyle name="40% - Accent5 2 2 2 2 4 2" xfId="4116"/>
    <cellStyle name="40% - Accent5 2 2 2 2 4 2 2" xfId="4117"/>
    <cellStyle name="40% - Accent5 2 2 2 2 4 3" xfId="4118"/>
    <cellStyle name="40% - Accent5 2 2 2 2 5" xfId="4119"/>
    <cellStyle name="40% - Accent5 2 2 2 2 5 2" xfId="4120"/>
    <cellStyle name="40% - Accent5 2 2 2 2 6" xfId="4121"/>
    <cellStyle name="40% - Accent5 2 2 2 2 6 2" xfId="4122"/>
    <cellStyle name="40% - Accent5 2 2 2 2 7" xfId="4123"/>
    <cellStyle name="40% - Accent5 2 2 2 3" xfId="4124"/>
    <cellStyle name="40% - Accent5 2 2 2 3 2" xfId="4125"/>
    <cellStyle name="40% - Accent5 2 2 2 3 2 2" xfId="4126"/>
    <cellStyle name="40% - Accent5 2 2 2 3 3" xfId="4127"/>
    <cellStyle name="40% - Accent5 2 2 2 4" xfId="4128"/>
    <cellStyle name="40% - Accent5 2 2 2 4 2" xfId="4129"/>
    <cellStyle name="40% - Accent5 2 2 2 4 2 2" xfId="4130"/>
    <cellStyle name="40% - Accent5 2 2 2 4 3" xfId="4131"/>
    <cellStyle name="40% - Accent5 2 2 2 5" xfId="4132"/>
    <cellStyle name="40% - Accent5 2 2 2 5 2" xfId="4133"/>
    <cellStyle name="40% - Accent5 2 2 2 5 2 2" xfId="4134"/>
    <cellStyle name="40% - Accent5 2 2 2 5 3" xfId="4135"/>
    <cellStyle name="40% - Accent5 2 2 2 6" xfId="4136"/>
    <cellStyle name="40% - Accent5 2 2 2 6 2" xfId="4137"/>
    <cellStyle name="40% - Accent5 2 2 2 7" xfId="4138"/>
    <cellStyle name="40% - Accent5 2 2 2 7 2" xfId="4139"/>
    <cellStyle name="40% - Accent5 2 2 2 8" xfId="4140"/>
    <cellStyle name="40% - Accent5 2 2 3" xfId="4141"/>
    <cellStyle name="40% - Accent5 2 2 3 2" xfId="4142"/>
    <cellStyle name="40% - Accent5 2 2 3 2 2" xfId="4143"/>
    <cellStyle name="40% - Accent5 2 2 3 2 2 2" xfId="4144"/>
    <cellStyle name="40% - Accent5 2 2 3 2 3" xfId="4145"/>
    <cellStyle name="40% - Accent5 2 2 3 3" xfId="4146"/>
    <cellStyle name="40% - Accent5 2 2 3 3 2" xfId="4147"/>
    <cellStyle name="40% - Accent5 2 2 3 3 2 2" xfId="4148"/>
    <cellStyle name="40% - Accent5 2 2 3 3 3" xfId="4149"/>
    <cellStyle name="40% - Accent5 2 2 3 4" xfId="4150"/>
    <cellStyle name="40% - Accent5 2 2 3 4 2" xfId="4151"/>
    <cellStyle name="40% - Accent5 2 2 3 4 2 2" xfId="4152"/>
    <cellStyle name="40% - Accent5 2 2 3 4 3" xfId="4153"/>
    <cellStyle name="40% - Accent5 2 2 3 5" xfId="4154"/>
    <cellStyle name="40% - Accent5 2 2 3 5 2" xfId="4155"/>
    <cellStyle name="40% - Accent5 2 2 3 6" xfId="4156"/>
    <cellStyle name="40% - Accent5 2 2 3 6 2" xfId="4157"/>
    <cellStyle name="40% - Accent5 2 2 3 7" xfId="4158"/>
    <cellStyle name="40% - Accent5 2 2 4" xfId="4159"/>
    <cellStyle name="40% - Accent5 2 2 4 2" xfId="4160"/>
    <cellStyle name="40% - Accent5 2 2 4 2 2" xfId="4161"/>
    <cellStyle name="40% - Accent5 2 2 4 3" xfId="4162"/>
    <cellStyle name="40% - Accent5 2 2 5" xfId="4163"/>
    <cellStyle name="40% - Accent5 2 2 5 2" xfId="4164"/>
    <cellStyle name="40% - Accent5 2 2 5 2 2" xfId="4165"/>
    <cellStyle name="40% - Accent5 2 2 5 3" xfId="4166"/>
    <cellStyle name="40% - Accent5 2 2 6" xfId="4167"/>
    <cellStyle name="40% - Accent5 2 2 6 2" xfId="4168"/>
    <cellStyle name="40% - Accent5 2 2 6 2 2" xfId="4169"/>
    <cellStyle name="40% - Accent5 2 2 6 3" xfId="4170"/>
    <cellStyle name="40% - Accent5 2 2 7" xfId="4171"/>
    <cellStyle name="40% - Accent5 2 2 7 2" xfId="4172"/>
    <cellStyle name="40% - Accent5 2 2 8" xfId="4173"/>
    <cellStyle name="40% - Accent5 2 2 8 2" xfId="4174"/>
    <cellStyle name="40% - Accent5 2 3" xfId="4175"/>
    <cellStyle name="40% - Accent5 2 3 2" xfId="4176"/>
    <cellStyle name="40% - Accent5 2 3 2 2" xfId="4177"/>
    <cellStyle name="40% - Accent5 2 3 2 2 2" xfId="4178"/>
    <cellStyle name="40% - Accent5 2 3 2 2 2 2" xfId="4179"/>
    <cellStyle name="40% - Accent5 2 3 2 2 3" xfId="4180"/>
    <cellStyle name="40% - Accent5 2 3 2 3" xfId="4181"/>
    <cellStyle name="40% - Accent5 2 3 2 3 2" xfId="4182"/>
    <cellStyle name="40% - Accent5 2 3 2 3 2 2" xfId="4183"/>
    <cellStyle name="40% - Accent5 2 3 2 3 3" xfId="4184"/>
    <cellStyle name="40% - Accent5 2 3 2 4" xfId="4185"/>
    <cellStyle name="40% - Accent5 2 3 2 4 2" xfId="4186"/>
    <cellStyle name="40% - Accent5 2 3 2 4 2 2" xfId="4187"/>
    <cellStyle name="40% - Accent5 2 3 2 4 3" xfId="4188"/>
    <cellStyle name="40% - Accent5 2 3 2 5" xfId="4189"/>
    <cellStyle name="40% - Accent5 2 3 2 5 2" xfId="4190"/>
    <cellStyle name="40% - Accent5 2 3 2 6" xfId="4191"/>
    <cellStyle name="40% - Accent5 2 3 2 6 2" xfId="4192"/>
    <cellStyle name="40% - Accent5 2 3 2 7" xfId="4193"/>
    <cellStyle name="40% - Accent5 2 3 3" xfId="4194"/>
    <cellStyle name="40% - Accent5 2 3 4" xfId="4195"/>
    <cellStyle name="40% - Accent5 2 3 4 2" xfId="4196"/>
    <cellStyle name="40% - Accent5 2 3 4 2 2" xfId="4197"/>
    <cellStyle name="40% - Accent5 2 3 4 3" xfId="4198"/>
    <cellStyle name="40% - Accent5 2 3 5" xfId="4199"/>
    <cellStyle name="40% - Accent5 2 3 5 2" xfId="4200"/>
    <cellStyle name="40% - Accent5 2 3 5 2 2" xfId="4201"/>
    <cellStyle name="40% - Accent5 2 3 5 3" xfId="4202"/>
    <cellStyle name="40% - Accent5 2 3 6" xfId="4203"/>
    <cellStyle name="40% - Accent5 2 3 6 2" xfId="4204"/>
    <cellStyle name="40% - Accent5 2 3 6 2 2" xfId="4205"/>
    <cellStyle name="40% - Accent5 2 3 6 3" xfId="4206"/>
    <cellStyle name="40% - Accent5 2 3 7" xfId="4207"/>
    <cellStyle name="40% - Accent5 2 3 7 2" xfId="4208"/>
    <cellStyle name="40% - Accent5 2 3 8" xfId="4209"/>
    <cellStyle name="40% - Accent5 2 3 8 2" xfId="4210"/>
    <cellStyle name="40% - Accent5 2 3 9" xfId="4211"/>
    <cellStyle name="40% - Accent5 2 4" xfId="4212"/>
    <cellStyle name="40% - Accent5 2 4 2" xfId="4213"/>
    <cellStyle name="40% - Accent5 2 4 2 2" xfId="4214"/>
    <cellStyle name="40% - Accent5 2 4 2 2 2" xfId="4215"/>
    <cellStyle name="40% - Accent5 2 4 2 3" xfId="4216"/>
    <cellStyle name="40% - Accent5 2 4 3" xfId="4217"/>
    <cellStyle name="40% - Accent5 2 4 3 2" xfId="4218"/>
    <cellStyle name="40% - Accent5 2 4 3 2 2" xfId="4219"/>
    <cellStyle name="40% - Accent5 2 4 3 3" xfId="4220"/>
    <cellStyle name="40% - Accent5 2 4 4" xfId="4221"/>
    <cellStyle name="40% - Accent5 2 4 4 2" xfId="4222"/>
    <cellStyle name="40% - Accent5 2 4 4 2 2" xfId="4223"/>
    <cellStyle name="40% - Accent5 2 4 4 3" xfId="4224"/>
    <cellStyle name="40% - Accent5 2 4 5" xfId="4225"/>
    <cellStyle name="40% - Accent5 2 4 5 2" xfId="4226"/>
    <cellStyle name="40% - Accent5 2 4 6" xfId="4227"/>
    <cellStyle name="40% - Accent5 2 4 6 2" xfId="4228"/>
    <cellStyle name="40% - Accent5 2 4 7" xfId="4229"/>
    <cellStyle name="40% - Accent5 2 5" xfId="4230"/>
    <cellStyle name="40% - Accent5 2 5 2" xfId="4231"/>
    <cellStyle name="40% - Accent5 2 5 2 2" xfId="4232"/>
    <cellStyle name="40% - Accent5 2 5 3" xfId="4233"/>
    <cellStyle name="40% - Accent5 2 6" xfId="4234"/>
    <cellStyle name="40% - Accent5 2 6 2" xfId="4235"/>
    <cellStyle name="40% - Accent5 2 6 2 2" xfId="4236"/>
    <cellStyle name="40% - Accent5 2 6 3" xfId="4237"/>
    <cellStyle name="40% - Accent5 2 7" xfId="4238"/>
    <cellStyle name="40% - Accent5 2 7 2" xfId="4239"/>
    <cellStyle name="40% - Accent5 2 7 2 2" xfId="4240"/>
    <cellStyle name="40% - Accent5 2 7 3" xfId="4241"/>
    <cellStyle name="40% - Accent5 2 8" xfId="4242"/>
    <cellStyle name="40% - Accent5 2 8 2" xfId="4243"/>
    <cellStyle name="40% - Accent5 2 9" xfId="4244"/>
    <cellStyle name="40% - Accent5 2 9 2" xfId="4245"/>
    <cellStyle name="40% - Accent5 3" xfId="4246"/>
    <cellStyle name="40% - Accent5 4" xfId="4247"/>
    <cellStyle name="40% - Accent5 4 10" xfId="4248"/>
    <cellStyle name="40% - Accent5 4 2" xfId="4249"/>
    <cellStyle name="40% - Accent5 4 2 2" xfId="4250"/>
    <cellStyle name="40% - Accent5 4 2 2 2" xfId="4251"/>
    <cellStyle name="40% - Accent5 4 2 2 2 2" xfId="4252"/>
    <cellStyle name="40% - Accent5 4 2 2 2 2 2" xfId="4253"/>
    <cellStyle name="40% - Accent5 4 2 2 2 3" xfId="4254"/>
    <cellStyle name="40% - Accent5 4 2 2 3" xfId="4255"/>
    <cellStyle name="40% - Accent5 4 2 2 3 2" xfId="4256"/>
    <cellStyle name="40% - Accent5 4 2 2 3 2 2" xfId="4257"/>
    <cellStyle name="40% - Accent5 4 2 2 3 3" xfId="4258"/>
    <cellStyle name="40% - Accent5 4 2 2 4" xfId="4259"/>
    <cellStyle name="40% - Accent5 4 2 2 4 2" xfId="4260"/>
    <cellStyle name="40% - Accent5 4 2 2 4 2 2" xfId="4261"/>
    <cellStyle name="40% - Accent5 4 2 2 4 3" xfId="4262"/>
    <cellStyle name="40% - Accent5 4 2 2 5" xfId="4263"/>
    <cellStyle name="40% - Accent5 4 2 2 5 2" xfId="4264"/>
    <cellStyle name="40% - Accent5 4 2 2 6" xfId="4265"/>
    <cellStyle name="40% - Accent5 4 2 2 6 2" xfId="4266"/>
    <cellStyle name="40% - Accent5 4 2 2 7" xfId="4267"/>
    <cellStyle name="40% - Accent5 4 2 3" xfId="4268"/>
    <cellStyle name="40% - Accent5 4 2 3 2" xfId="4269"/>
    <cellStyle name="40% - Accent5 4 2 3 2 2" xfId="4270"/>
    <cellStyle name="40% - Accent5 4 2 3 3" xfId="4271"/>
    <cellStyle name="40% - Accent5 4 2 4" xfId="4272"/>
    <cellStyle name="40% - Accent5 4 2 4 2" xfId="4273"/>
    <cellStyle name="40% - Accent5 4 2 4 2 2" xfId="4274"/>
    <cellStyle name="40% - Accent5 4 2 4 3" xfId="4275"/>
    <cellStyle name="40% - Accent5 4 2 5" xfId="4276"/>
    <cellStyle name="40% - Accent5 4 2 5 2" xfId="4277"/>
    <cellStyle name="40% - Accent5 4 2 5 2 2" xfId="4278"/>
    <cellStyle name="40% - Accent5 4 2 5 3" xfId="4279"/>
    <cellStyle name="40% - Accent5 4 2 6" xfId="4280"/>
    <cellStyle name="40% - Accent5 4 2 6 2" xfId="4281"/>
    <cellStyle name="40% - Accent5 4 2 7" xfId="4282"/>
    <cellStyle name="40% - Accent5 4 2 7 2" xfId="4283"/>
    <cellStyle name="40% - Accent5 4 2 8" xfId="4284"/>
    <cellStyle name="40% - Accent5 4 3" xfId="4285"/>
    <cellStyle name="40% - Accent5 4 3 2" xfId="4286"/>
    <cellStyle name="40% - Accent5 4 3 2 2" xfId="4287"/>
    <cellStyle name="40% - Accent5 4 3 2 2 2" xfId="4288"/>
    <cellStyle name="40% - Accent5 4 3 2 3" xfId="4289"/>
    <cellStyle name="40% - Accent5 4 3 3" xfId="4290"/>
    <cellStyle name="40% - Accent5 4 3 3 2" xfId="4291"/>
    <cellStyle name="40% - Accent5 4 3 3 2 2" xfId="4292"/>
    <cellStyle name="40% - Accent5 4 3 3 3" xfId="4293"/>
    <cellStyle name="40% - Accent5 4 3 4" xfId="4294"/>
    <cellStyle name="40% - Accent5 4 3 4 2" xfId="4295"/>
    <cellStyle name="40% - Accent5 4 3 4 2 2" xfId="4296"/>
    <cellStyle name="40% - Accent5 4 3 4 3" xfId="4297"/>
    <cellStyle name="40% - Accent5 4 3 5" xfId="4298"/>
    <cellStyle name="40% - Accent5 4 3 5 2" xfId="4299"/>
    <cellStyle name="40% - Accent5 4 3 6" xfId="4300"/>
    <cellStyle name="40% - Accent5 4 3 6 2" xfId="4301"/>
    <cellStyle name="40% - Accent5 4 3 7" xfId="4302"/>
    <cellStyle name="40% - Accent5 4 4" xfId="4303"/>
    <cellStyle name="40% - Accent5 4 4 2" xfId="4304"/>
    <cellStyle name="40% - Accent5 4 4 2 2" xfId="4305"/>
    <cellStyle name="40% - Accent5 4 4 3" xfId="4306"/>
    <cellStyle name="40% - Accent5 4 5" xfId="4307"/>
    <cellStyle name="40% - Accent5 4 5 2" xfId="4308"/>
    <cellStyle name="40% - Accent5 4 5 2 2" xfId="4309"/>
    <cellStyle name="40% - Accent5 4 5 3" xfId="4310"/>
    <cellStyle name="40% - Accent5 4 6" xfId="4311"/>
    <cellStyle name="40% - Accent5 4 6 2" xfId="4312"/>
    <cellStyle name="40% - Accent5 4 6 2 2" xfId="4313"/>
    <cellStyle name="40% - Accent5 4 6 3" xfId="4314"/>
    <cellStyle name="40% - Accent5 4 7" xfId="4315"/>
    <cellStyle name="40% - Accent5 4 7 2" xfId="4316"/>
    <cellStyle name="40% - Accent5 4 8" xfId="4317"/>
    <cellStyle name="40% - Accent5 4 8 2" xfId="4318"/>
    <cellStyle name="40% - Accent5 4 9" xfId="4319"/>
    <cellStyle name="40% - Accent5 5" xfId="4320"/>
    <cellStyle name="40% - Accent5 5 10" xfId="4321"/>
    <cellStyle name="40% - Accent5 5 2" xfId="4322"/>
    <cellStyle name="40% - Accent5 5 2 2" xfId="4323"/>
    <cellStyle name="40% - Accent5 5 2 2 2" xfId="4324"/>
    <cellStyle name="40% - Accent5 5 2 2 2 2" xfId="4325"/>
    <cellStyle name="40% - Accent5 5 2 2 2 3" xfId="4326"/>
    <cellStyle name="40% - Accent5 5 2 2 3" xfId="4327"/>
    <cellStyle name="40% - Accent5 5 2 2 4" xfId="4328"/>
    <cellStyle name="40% - Accent5 5 2 3" xfId="4329"/>
    <cellStyle name="40% - Accent5 5 2 3 2" xfId="4330"/>
    <cellStyle name="40% - Accent5 5 2 3 2 2" xfId="4331"/>
    <cellStyle name="40% - Accent5 5 2 3 2 3" xfId="4332"/>
    <cellStyle name="40% - Accent5 5 2 3 3" xfId="4333"/>
    <cellStyle name="40% - Accent5 5 2 3 4" xfId="4334"/>
    <cellStyle name="40% - Accent5 5 2 4" xfId="4335"/>
    <cellStyle name="40% - Accent5 5 2 4 2" xfId="4336"/>
    <cellStyle name="40% - Accent5 5 2 4 2 2" xfId="4337"/>
    <cellStyle name="40% - Accent5 5 2 4 3" xfId="4338"/>
    <cellStyle name="40% - Accent5 5 2 4 4" xfId="4339"/>
    <cellStyle name="40% - Accent5 5 2 5" xfId="4340"/>
    <cellStyle name="40% - Accent5 5 2 5 2" xfId="4341"/>
    <cellStyle name="40% - Accent5 5 2 6" xfId="4342"/>
    <cellStyle name="40% - Accent5 5 2 6 2" xfId="4343"/>
    <cellStyle name="40% - Accent5 5 2 7" xfId="4344"/>
    <cellStyle name="40% - Accent5 5 2 8" xfId="4345"/>
    <cellStyle name="40% - Accent5 5 3" xfId="4346"/>
    <cellStyle name="40% - Accent5 5 3 2" xfId="4347"/>
    <cellStyle name="40% - Accent5 5 3 3" xfId="4348"/>
    <cellStyle name="40% - Accent5 5 4" xfId="4349"/>
    <cellStyle name="40% - Accent5 5 4 2" xfId="4350"/>
    <cellStyle name="40% - Accent5 5 4 2 2" xfId="4351"/>
    <cellStyle name="40% - Accent5 5 4 2 3" xfId="4352"/>
    <cellStyle name="40% - Accent5 5 4 3" xfId="4353"/>
    <cellStyle name="40% - Accent5 5 4 4" xfId="4354"/>
    <cellStyle name="40% - Accent5 5 5" xfId="4355"/>
    <cellStyle name="40% - Accent5 5 5 2" xfId="4356"/>
    <cellStyle name="40% - Accent5 5 5 2 2" xfId="4357"/>
    <cellStyle name="40% - Accent5 5 5 3" xfId="4358"/>
    <cellStyle name="40% - Accent5 5 5 4" xfId="4359"/>
    <cellStyle name="40% - Accent5 5 6" xfId="4360"/>
    <cellStyle name="40% - Accent5 5 6 2" xfId="4361"/>
    <cellStyle name="40% - Accent5 5 6 2 2" xfId="4362"/>
    <cellStyle name="40% - Accent5 5 6 3" xfId="4363"/>
    <cellStyle name="40% - Accent5 5 7" xfId="4364"/>
    <cellStyle name="40% - Accent5 5 7 2" xfId="4365"/>
    <cellStyle name="40% - Accent5 5 8" xfId="4366"/>
    <cellStyle name="40% - Accent5 5 8 2" xfId="4367"/>
    <cellStyle name="40% - Accent5 5 9" xfId="4368"/>
    <cellStyle name="40% - Accent5 6" xfId="4369"/>
    <cellStyle name="40% - Accent5 6 2" xfId="4370"/>
    <cellStyle name="40% - Accent5 6 2 2" xfId="4371"/>
    <cellStyle name="40% - Accent5 6 2 2 2" xfId="4372"/>
    <cellStyle name="40% - Accent5 6 2 2 2 2" xfId="4373"/>
    <cellStyle name="40% - Accent5 6 2 2 3" xfId="4374"/>
    <cellStyle name="40% - Accent5 6 2 2 4" xfId="4375"/>
    <cellStyle name="40% - Accent5 6 2 3" xfId="4376"/>
    <cellStyle name="40% - Accent5 6 2 3 2" xfId="4377"/>
    <cellStyle name="40% - Accent5 6 2 3 2 2" xfId="4378"/>
    <cellStyle name="40% - Accent5 6 2 3 3" xfId="4379"/>
    <cellStyle name="40% - Accent5 6 2 4" xfId="4380"/>
    <cellStyle name="40% - Accent5 6 2 4 2" xfId="4381"/>
    <cellStyle name="40% - Accent5 6 2 4 2 2" xfId="4382"/>
    <cellStyle name="40% - Accent5 6 2 4 3" xfId="4383"/>
    <cellStyle name="40% - Accent5 6 2 5" xfId="4384"/>
    <cellStyle name="40% - Accent5 6 2 5 2" xfId="4385"/>
    <cellStyle name="40% - Accent5 6 2 6" xfId="4386"/>
    <cellStyle name="40% - Accent5 6 2 6 2" xfId="4387"/>
    <cellStyle name="40% - Accent5 6 2 7" xfId="4388"/>
    <cellStyle name="40% - Accent5 6 2 8" xfId="4389"/>
    <cellStyle name="40% - Accent5 6 3" xfId="4390"/>
    <cellStyle name="40% - Accent5 6 3 2" xfId="4391"/>
    <cellStyle name="40% - Accent5 6 3 2 2" xfId="4392"/>
    <cellStyle name="40% - Accent5 6 3 2 3" xfId="4393"/>
    <cellStyle name="40% - Accent5 6 3 3" xfId="4394"/>
    <cellStyle name="40% - Accent5 6 3 4" xfId="4395"/>
    <cellStyle name="40% - Accent5 6 4" xfId="4396"/>
    <cellStyle name="40% - Accent5 6 4 2" xfId="4397"/>
    <cellStyle name="40% - Accent5 6 4 2 2" xfId="4398"/>
    <cellStyle name="40% - Accent5 6 4 3" xfId="4399"/>
    <cellStyle name="40% - Accent5 6 4 4" xfId="4400"/>
    <cellStyle name="40% - Accent5 6 5" xfId="4401"/>
    <cellStyle name="40% - Accent5 6 5 2" xfId="4402"/>
    <cellStyle name="40% - Accent5 6 5 2 2" xfId="4403"/>
    <cellStyle name="40% - Accent5 6 5 3" xfId="4404"/>
    <cellStyle name="40% - Accent5 6 6" xfId="4405"/>
    <cellStyle name="40% - Accent5 6 6 2" xfId="4406"/>
    <cellStyle name="40% - Accent5 6 7" xfId="4407"/>
    <cellStyle name="40% - Accent5 6 7 2" xfId="4408"/>
    <cellStyle name="40% - Accent5 6 8" xfId="4409"/>
    <cellStyle name="40% - Accent5 6 9" xfId="4410"/>
    <cellStyle name="40% - Accent5 7" xfId="4411"/>
    <cellStyle name="40% - Accent5 7 2" xfId="4412"/>
    <cellStyle name="40% - Accent5 7 2 2" xfId="4413"/>
    <cellStyle name="40% - Accent5 7 2 2 2" xfId="4414"/>
    <cellStyle name="40% - Accent5 7 2 2 2 2" xfId="4415"/>
    <cellStyle name="40% - Accent5 7 2 2 3" xfId="4416"/>
    <cellStyle name="40% - Accent5 7 2 3" xfId="4417"/>
    <cellStyle name="40% - Accent5 7 2 3 2" xfId="4418"/>
    <cellStyle name="40% - Accent5 7 2 3 2 2" xfId="4419"/>
    <cellStyle name="40% - Accent5 7 2 3 3" xfId="4420"/>
    <cellStyle name="40% - Accent5 7 2 4" xfId="4421"/>
    <cellStyle name="40% - Accent5 7 2 4 2" xfId="4422"/>
    <cellStyle name="40% - Accent5 7 2 4 2 2" xfId="4423"/>
    <cellStyle name="40% - Accent5 7 2 4 3" xfId="4424"/>
    <cellStyle name="40% - Accent5 7 2 5" xfId="4425"/>
    <cellStyle name="40% - Accent5 7 2 5 2" xfId="4426"/>
    <cellStyle name="40% - Accent5 7 2 6" xfId="4427"/>
    <cellStyle name="40% - Accent5 7 2 6 2" xfId="4428"/>
    <cellStyle name="40% - Accent5 7 2 7" xfId="4429"/>
    <cellStyle name="40% - Accent5 7 3" xfId="4430"/>
    <cellStyle name="40% - Accent5 7 3 2" xfId="4431"/>
    <cellStyle name="40% - Accent5 7 3 2 2" xfId="4432"/>
    <cellStyle name="40% - Accent5 7 3 3" xfId="4433"/>
    <cellStyle name="40% - Accent5 7 4" xfId="4434"/>
    <cellStyle name="40% - Accent5 7 4 2" xfId="4435"/>
    <cellStyle name="40% - Accent5 7 4 2 2" xfId="4436"/>
    <cellStyle name="40% - Accent5 7 4 3" xfId="4437"/>
    <cellStyle name="40% - Accent5 7 5" xfId="4438"/>
    <cellStyle name="40% - Accent5 7 5 2" xfId="4439"/>
    <cellStyle name="40% - Accent5 7 5 2 2" xfId="4440"/>
    <cellStyle name="40% - Accent5 7 5 3" xfId="4441"/>
    <cellStyle name="40% - Accent5 7 6" xfId="4442"/>
    <cellStyle name="40% - Accent5 7 6 2" xfId="4443"/>
    <cellStyle name="40% - Accent5 7 7" xfId="4444"/>
    <cellStyle name="40% - Accent5 7 7 2" xfId="4445"/>
    <cellStyle name="40% - Accent5 7 8" xfId="4446"/>
    <cellStyle name="40% - Accent5 7 9" xfId="4447"/>
    <cellStyle name="40% - Accent5 8" xfId="4448"/>
    <cellStyle name="40% - Accent5 8 2" xfId="4449"/>
    <cellStyle name="40% - Accent5 8 2 2" xfId="4450"/>
    <cellStyle name="40% - Accent5 8 2 2 2" xfId="4451"/>
    <cellStyle name="40% - Accent5 8 2 3" xfId="4452"/>
    <cellStyle name="40% - Accent5 8 2 4" xfId="4453"/>
    <cellStyle name="40% - Accent5 8 3" xfId="4454"/>
    <cellStyle name="40% - Accent5 8 3 2" xfId="4455"/>
    <cellStyle name="40% - Accent5 8 3 2 2" xfId="4456"/>
    <cellStyle name="40% - Accent5 8 3 3" xfId="4457"/>
    <cellStyle name="40% - Accent5 8 4" xfId="4458"/>
    <cellStyle name="40% - Accent5 8 4 2" xfId="4459"/>
    <cellStyle name="40% - Accent5 8 4 2 2" xfId="4460"/>
    <cellStyle name="40% - Accent5 8 4 3" xfId="4461"/>
    <cellStyle name="40% - Accent5 8 5" xfId="4462"/>
    <cellStyle name="40% - Accent5 8 5 2" xfId="4463"/>
    <cellStyle name="40% - Accent5 8 6" xfId="4464"/>
    <cellStyle name="40% - Accent5 8 6 2" xfId="4465"/>
    <cellStyle name="40% - Accent5 8 7" xfId="4466"/>
    <cellStyle name="40% - Accent5 8 8" xfId="4467"/>
    <cellStyle name="40% - Accent5 9" xfId="4468"/>
    <cellStyle name="40% - Accent5 9 2" xfId="4469"/>
    <cellStyle name="40% - Accent5 9 2 2" xfId="4470"/>
    <cellStyle name="40% - Accent5 9 2 2 2" xfId="4471"/>
    <cellStyle name="40% - Accent5 9 2 3" xfId="4472"/>
    <cellStyle name="40% - Accent5 9 3" xfId="4473"/>
    <cellStyle name="40% - Accent5 9 3 2" xfId="4474"/>
    <cellStyle name="40% - Accent5 9 3 2 2" xfId="4475"/>
    <cellStyle name="40% - Accent5 9 3 3" xfId="4476"/>
    <cellStyle name="40% - Accent5 9 4" xfId="4477"/>
    <cellStyle name="40% - Accent5 9 4 2" xfId="4478"/>
    <cellStyle name="40% - Accent5 9 4 2 2" xfId="4479"/>
    <cellStyle name="40% - Accent5 9 4 3" xfId="4480"/>
    <cellStyle name="40% - Accent5 9 5" xfId="4481"/>
    <cellStyle name="40% - Accent5 9 5 2" xfId="4482"/>
    <cellStyle name="40% - Accent5 9 6" xfId="4483"/>
    <cellStyle name="40% - Accent5 9 6 2" xfId="4484"/>
    <cellStyle name="40% - Accent5 9 7" xfId="4485"/>
    <cellStyle name="40% - Accent6" xfId="4486" builtinId="51" customBuiltin="1"/>
    <cellStyle name="40% - Accent6 10" xfId="4487"/>
    <cellStyle name="40% - Accent6 11" xfId="4488"/>
    <cellStyle name="40% - Accent6 12" xfId="4489"/>
    <cellStyle name="40% - Accent6 12 2" xfId="4490"/>
    <cellStyle name="40% - Accent6 13" xfId="4491"/>
    <cellStyle name="40% - Accent6 14" xfId="4492"/>
    <cellStyle name="40% - Accent6 15" xfId="4493"/>
    <cellStyle name="40% - Accent6 2" xfId="4494"/>
    <cellStyle name="40% - Accent6 2 10" xfId="4495"/>
    <cellStyle name="40% - Accent6 2 11" xfId="4496"/>
    <cellStyle name="40% - Accent6 2 2" xfId="4497"/>
    <cellStyle name="40% - Accent6 2 2 2" xfId="4498"/>
    <cellStyle name="40% - Accent6 2 2 2 2" xfId="4499"/>
    <cellStyle name="40% - Accent6 2 2 2 2 2" xfId="4500"/>
    <cellStyle name="40% - Accent6 2 2 2 2 2 2" xfId="4501"/>
    <cellStyle name="40% - Accent6 2 2 2 2 2 2 2" xfId="4502"/>
    <cellStyle name="40% - Accent6 2 2 2 2 2 3" xfId="4503"/>
    <cellStyle name="40% - Accent6 2 2 2 2 3" xfId="4504"/>
    <cellStyle name="40% - Accent6 2 2 2 2 3 2" xfId="4505"/>
    <cellStyle name="40% - Accent6 2 2 2 2 3 2 2" xfId="4506"/>
    <cellStyle name="40% - Accent6 2 2 2 2 3 3" xfId="4507"/>
    <cellStyle name="40% - Accent6 2 2 2 2 4" xfId="4508"/>
    <cellStyle name="40% - Accent6 2 2 2 2 4 2" xfId="4509"/>
    <cellStyle name="40% - Accent6 2 2 2 2 4 2 2" xfId="4510"/>
    <cellStyle name="40% - Accent6 2 2 2 2 4 3" xfId="4511"/>
    <cellStyle name="40% - Accent6 2 2 2 2 5" xfId="4512"/>
    <cellStyle name="40% - Accent6 2 2 2 2 5 2" xfId="4513"/>
    <cellStyle name="40% - Accent6 2 2 2 2 6" xfId="4514"/>
    <cellStyle name="40% - Accent6 2 2 2 2 6 2" xfId="4515"/>
    <cellStyle name="40% - Accent6 2 2 2 2 7" xfId="4516"/>
    <cellStyle name="40% - Accent6 2 2 2 3" xfId="4517"/>
    <cellStyle name="40% - Accent6 2 2 2 3 2" xfId="4518"/>
    <cellStyle name="40% - Accent6 2 2 2 3 2 2" xfId="4519"/>
    <cellStyle name="40% - Accent6 2 2 2 3 3" xfId="4520"/>
    <cellStyle name="40% - Accent6 2 2 2 4" xfId="4521"/>
    <cellStyle name="40% - Accent6 2 2 2 4 2" xfId="4522"/>
    <cellStyle name="40% - Accent6 2 2 2 4 2 2" xfId="4523"/>
    <cellStyle name="40% - Accent6 2 2 2 4 3" xfId="4524"/>
    <cellStyle name="40% - Accent6 2 2 2 5" xfId="4525"/>
    <cellStyle name="40% - Accent6 2 2 2 5 2" xfId="4526"/>
    <cellStyle name="40% - Accent6 2 2 2 5 2 2" xfId="4527"/>
    <cellStyle name="40% - Accent6 2 2 2 5 3" xfId="4528"/>
    <cellStyle name="40% - Accent6 2 2 2 6" xfId="4529"/>
    <cellStyle name="40% - Accent6 2 2 2 6 2" xfId="4530"/>
    <cellStyle name="40% - Accent6 2 2 2 7" xfId="4531"/>
    <cellStyle name="40% - Accent6 2 2 2 7 2" xfId="4532"/>
    <cellStyle name="40% - Accent6 2 2 2 8" xfId="4533"/>
    <cellStyle name="40% - Accent6 2 2 3" xfId="4534"/>
    <cellStyle name="40% - Accent6 2 2 3 2" xfId="4535"/>
    <cellStyle name="40% - Accent6 2 2 3 2 2" xfId="4536"/>
    <cellStyle name="40% - Accent6 2 2 3 2 2 2" xfId="4537"/>
    <cellStyle name="40% - Accent6 2 2 3 2 3" xfId="4538"/>
    <cellStyle name="40% - Accent6 2 2 3 3" xfId="4539"/>
    <cellStyle name="40% - Accent6 2 2 3 3 2" xfId="4540"/>
    <cellStyle name="40% - Accent6 2 2 3 3 2 2" xfId="4541"/>
    <cellStyle name="40% - Accent6 2 2 3 3 3" xfId="4542"/>
    <cellStyle name="40% - Accent6 2 2 3 4" xfId="4543"/>
    <cellStyle name="40% - Accent6 2 2 3 4 2" xfId="4544"/>
    <cellStyle name="40% - Accent6 2 2 3 4 2 2" xfId="4545"/>
    <cellStyle name="40% - Accent6 2 2 3 4 3" xfId="4546"/>
    <cellStyle name="40% - Accent6 2 2 3 5" xfId="4547"/>
    <cellStyle name="40% - Accent6 2 2 3 5 2" xfId="4548"/>
    <cellStyle name="40% - Accent6 2 2 3 6" xfId="4549"/>
    <cellStyle name="40% - Accent6 2 2 3 6 2" xfId="4550"/>
    <cellStyle name="40% - Accent6 2 2 3 7" xfId="4551"/>
    <cellStyle name="40% - Accent6 2 2 4" xfId="4552"/>
    <cellStyle name="40% - Accent6 2 2 4 2" xfId="4553"/>
    <cellStyle name="40% - Accent6 2 2 4 2 2" xfId="4554"/>
    <cellStyle name="40% - Accent6 2 2 4 3" xfId="4555"/>
    <cellStyle name="40% - Accent6 2 2 5" xfId="4556"/>
    <cellStyle name="40% - Accent6 2 2 5 2" xfId="4557"/>
    <cellStyle name="40% - Accent6 2 2 5 2 2" xfId="4558"/>
    <cellStyle name="40% - Accent6 2 2 5 3" xfId="4559"/>
    <cellStyle name="40% - Accent6 2 2 6" xfId="4560"/>
    <cellStyle name="40% - Accent6 2 2 6 2" xfId="4561"/>
    <cellStyle name="40% - Accent6 2 2 6 2 2" xfId="4562"/>
    <cellStyle name="40% - Accent6 2 2 6 3" xfId="4563"/>
    <cellStyle name="40% - Accent6 2 2 7" xfId="4564"/>
    <cellStyle name="40% - Accent6 2 2 7 2" xfId="4565"/>
    <cellStyle name="40% - Accent6 2 2 8" xfId="4566"/>
    <cellStyle name="40% - Accent6 2 2 8 2" xfId="4567"/>
    <cellStyle name="40% - Accent6 2 3" xfId="4568"/>
    <cellStyle name="40% - Accent6 2 3 2" xfId="4569"/>
    <cellStyle name="40% - Accent6 2 3 2 2" xfId="4570"/>
    <cellStyle name="40% - Accent6 2 3 2 2 2" xfId="4571"/>
    <cellStyle name="40% - Accent6 2 3 2 2 2 2" xfId="4572"/>
    <cellStyle name="40% - Accent6 2 3 2 2 3" xfId="4573"/>
    <cellStyle name="40% - Accent6 2 3 2 3" xfId="4574"/>
    <cellStyle name="40% - Accent6 2 3 2 3 2" xfId="4575"/>
    <cellStyle name="40% - Accent6 2 3 2 3 2 2" xfId="4576"/>
    <cellStyle name="40% - Accent6 2 3 2 3 3" xfId="4577"/>
    <cellStyle name="40% - Accent6 2 3 2 4" xfId="4578"/>
    <cellStyle name="40% - Accent6 2 3 2 4 2" xfId="4579"/>
    <cellStyle name="40% - Accent6 2 3 2 4 2 2" xfId="4580"/>
    <cellStyle name="40% - Accent6 2 3 2 4 3" xfId="4581"/>
    <cellStyle name="40% - Accent6 2 3 2 5" xfId="4582"/>
    <cellStyle name="40% - Accent6 2 3 2 5 2" xfId="4583"/>
    <cellStyle name="40% - Accent6 2 3 2 6" xfId="4584"/>
    <cellStyle name="40% - Accent6 2 3 2 6 2" xfId="4585"/>
    <cellStyle name="40% - Accent6 2 3 2 7" xfId="4586"/>
    <cellStyle name="40% - Accent6 2 3 3" xfId="4587"/>
    <cellStyle name="40% - Accent6 2 3 4" xfId="4588"/>
    <cellStyle name="40% - Accent6 2 3 4 2" xfId="4589"/>
    <cellStyle name="40% - Accent6 2 3 4 2 2" xfId="4590"/>
    <cellStyle name="40% - Accent6 2 3 4 3" xfId="4591"/>
    <cellStyle name="40% - Accent6 2 3 5" xfId="4592"/>
    <cellStyle name="40% - Accent6 2 3 5 2" xfId="4593"/>
    <cellStyle name="40% - Accent6 2 3 5 2 2" xfId="4594"/>
    <cellStyle name="40% - Accent6 2 3 5 3" xfId="4595"/>
    <cellStyle name="40% - Accent6 2 3 6" xfId="4596"/>
    <cellStyle name="40% - Accent6 2 3 6 2" xfId="4597"/>
    <cellStyle name="40% - Accent6 2 3 6 2 2" xfId="4598"/>
    <cellStyle name="40% - Accent6 2 3 6 3" xfId="4599"/>
    <cellStyle name="40% - Accent6 2 3 7" xfId="4600"/>
    <cellStyle name="40% - Accent6 2 3 7 2" xfId="4601"/>
    <cellStyle name="40% - Accent6 2 3 8" xfId="4602"/>
    <cellStyle name="40% - Accent6 2 3 8 2" xfId="4603"/>
    <cellStyle name="40% - Accent6 2 3 9" xfId="4604"/>
    <cellStyle name="40% - Accent6 2 4" xfId="4605"/>
    <cellStyle name="40% - Accent6 2 4 2" xfId="4606"/>
    <cellStyle name="40% - Accent6 2 4 2 2" xfId="4607"/>
    <cellStyle name="40% - Accent6 2 4 2 2 2" xfId="4608"/>
    <cellStyle name="40% - Accent6 2 4 2 3" xfId="4609"/>
    <cellStyle name="40% - Accent6 2 4 3" xfId="4610"/>
    <cellStyle name="40% - Accent6 2 4 3 2" xfId="4611"/>
    <cellStyle name="40% - Accent6 2 4 3 2 2" xfId="4612"/>
    <cellStyle name="40% - Accent6 2 4 3 3" xfId="4613"/>
    <cellStyle name="40% - Accent6 2 4 4" xfId="4614"/>
    <cellStyle name="40% - Accent6 2 4 4 2" xfId="4615"/>
    <cellStyle name="40% - Accent6 2 4 4 2 2" xfId="4616"/>
    <cellStyle name="40% - Accent6 2 4 4 3" xfId="4617"/>
    <cellStyle name="40% - Accent6 2 4 5" xfId="4618"/>
    <cellStyle name="40% - Accent6 2 4 5 2" xfId="4619"/>
    <cellStyle name="40% - Accent6 2 4 6" xfId="4620"/>
    <cellStyle name="40% - Accent6 2 4 6 2" xfId="4621"/>
    <cellStyle name="40% - Accent6 2 4 7" xfId="4622"/>
    <cellStyle name="40% - Accent6 2 5" xfId="4623"/>
    <cellStyle name="40% - Accent6 2 5 2" xfId="4624"/>
    <cellStyle name="40% - Accent6 2 5 2 2" xfId="4625"/>
    <cellStyle name="40% - Accent6 2 5 3" xfId="4626"/>
    <cellStyle name="40% - Accent6 2 6" xfId="4627"/>
    <cellStyle name="40% - Accent6 2 6 2" xfId="4628"/>
    <cellStyle name="40% - Accent6 2 6 2 2" xfId="4629"/>
    <cellStyle name="40% - Accent6 2 6 3" xfId="4630"/>
    <cellStyle name="40% - Accent6 2 7" xfId="4631"/>
    <cellStyle name="40% - Accent6 2 7 2" xfId="4632"/>
    <cellStyle name="40% - Accent6 2 7 2 2" xfId="4633"/>
    <cellStyle name="40% - Accent6 2 7 3" xfId="4634"/>
    <cellStyle name="40% - Accent6 2 8" xfId="4635"/>
    <cellStyle name="40% - Accent6 2 8 2" xfId="4636"/>
    <cellStyle name="40% - Accent6 2 9" xfId="4637"/>
    <cellStyle name="40% - Accent6 2 9 2" xfId="4638"/>
    <cellStyle name="40% - Accent6 3" xfId="4639"/>
    <cellStyle name="40% - Accent6 3 2" xfId="4640"/>
    <cellStyle name="40% - Accent6 3 2 2" xfId="4641"/>
    <cellStyle name="40% - Accent6 3 3" xfId="4642"/>
    <cellStyle name="40% - Accent6 3 3 2" xfId="4643"/>
    <cellStyle name="40% - Accent6 4" xfId="4644"/>
    <cellStyle name="40% - Accent6 4 10" xfId="4645"/>
    <cellStyle name="40% - Accent6 4 2" xfId="4646"/>
    <cellStyle name="40% - Accent6 4 2 2" xfId="4647"/>
    <cellStyle name="40% - Accent6 4 2 2 2" xfId="4648"/>
    <cellStyle name="40% - Accent6 4 2 2 2 2" xfId="4649"/>
    <cellStyle name="40% - Accent6 4 2 2 2 2 2" xfId="4650"/>
    <cellStyle name="40% - Accent6 4 2 2 2 3" xfId="4651"/>
    <cellStyle name="40% - Accent6 4 2 2 3" xfId="4652"/>
    <cellStyle name="40% - Accent6 4 2 2 3 2" xfId="4653"/>
    <cellStyle name="40% - Accent6 4 2 2 3 2 2" xfId="4654"/>
    <cellStyle name="40% - Accent6 4 2 2 3 3" xfId="4655"/>
    <cellStyle name="40% - Accent6 4 2 2 4" xfId="4656"/>
    <cellStyle name="40% - Accent6 4 2 2 4 2" xfId="4657"/>
    <cellStyle name="40% - Accent6 4 2 2 4 2 2" xfId="4658"/>
    <cellStyle name="40% - Accent6 4 2 2 4 3" xfId="4659"/>
    <cellStyle name="40% - Accent6 4 2 2 5" xfId="4660"/>
    <cellStyle name="40% - Accent6 4 2 2 5 2" xfId="4661"/>
    <cellStyle name="40% - Accent6 4 2 2 6" xfId="4662"/>
    <cellStyle name="40% - Accent6 4 2 2 6 2" xfId="4663"/>
    <cellStyle name="40% - Accent6 4 2 2 7" xfId="4664"/>
    <cellStyle name="40% - Accent6 4 2 3" xfId="4665"/>
    <cellStyle name="40% - Accent6 4 2 3 2" xfId="4666"/>
    <cellStyle name="40% - Accent6 4 2 3 2 2" xfId="4667"/>
    <cellStyle name="40% - Accent6 4 2 3 3" xfId="4668"/>
    <cellStyle name="40% - Accent6 4 2 4" xfId="4669"/>
    <cellStyle name="40% - Accent6 4 2 4 2" xfId="4670"/>
    <cellStyle name="40% - Accent6 4 2 4 2 2" xfId="4671"/>
    <cellStyle name="40% - Accent6 4 2 4 3" xfId="4672"/>
    <cellStyle name="40% - Accent6 4 2 5" xfId="4673"/>
    <cellStyle name="40% - Accent6 4 2 5 2" xfId="4674"/>
    <cellStyle name="40% - Accent6 4 2 5 2 2" xfId="4675"/>
    <cellStyle name="40% - Accent6 4 2 5 3" xfId="4676"/>
    <cellStyle name="40% - Accent6 4 2 6" xfId="4677"/>
    <cellStyle name="40% - Accent6 4 2 6 2" xfId="4678"/>
    <cellStyle name="40% - Accent6 4 2 7" xfId="4679"/>
    <cellStyle name="40% - Accent6 4 2 7 2" xfId="4680"/>
    <cellStyle name="40% - Accent6 4 2 8" xfId="4681"/>
    <cellStyle name="40% - Accent6 4 3" xfId="4682"/>
    <cellStyle name="40% - Accent6 4 3 2" xfId="4683"/>
    <cellStyle name="40% - Accent6 4 3 2 2" xfId="4684"/>
    <cellStyle name="40% - Accent6 4 3 2 2 2" xfId="4685"/>
    <cellStyle name="40% - Accent6 4 3 2 3" xfId="4686"/>
    <cellStyle name="40% - Accent6 4 3 3" xfId="4687"/>
    <cellStyle name="40% - Accent6 4 3 3 2" xfId="4688"/>
    <cellStyle name="40% - Accent6 4 3 3 2 2" xfId="4689"/>
    <cellStyle name="40% - Accent6 4 3 3 3" xfId="4690"/>
    <cellStyle name="40% - Accent6 4 3 4" xfId="4691"/>
    <cellStyle name="40% - Accent6 4 3 4 2" xfId="4692"/>
    <cellStyle name="40% - Accent6 4 3 4 2 2" xfId="4693"/>
    <cellStyle name="40% - Accent6 4 3 4 3" xfId="4694"/>
    <cellStyle name="40% - Accent6 4 3 5" xfId="4695"/>
    <cellStyle name="40% - Accent6 4 3 5 2" xfId="4696"/>
    <cellStyle name="40% - Accent6 4 3 6" xfId="4697"/>
    <cellStyle name="40% - Accent6 4 3 6 2" xfId="4698"/>
    <cellStyle name="40% - Accent6 4 3 7" xfId="4699"/>
    <cellStyle name="40% - Accent6 4 4" xfId="4700"/>
    <cellStyle name="40% - Accent6 4 4 2" xfId="4701"/>
    <cellStyle name="40% - Accent6 4 4 2 2" xfId="4702"/>
    <cellStyle name="40% - Accent6 4 4 3" xfId="4703"/>
    <cellStyle name="40% - Accent6 4 5" xfId="4704"/>
    <cellStyle name="40% - Accent6 4 5 2" xfId="4705"/>
    <cellStyle name="40% - Accent6 4 5 2 2" xfId="4706"/>
    <cellStyle name="40% - Accent6 4 5 3" xfId="4707"/>
    <cellStyle name="40% - Accent6 4 6" xfId="4708"/>
    <cellStyle name="40% - Accent6 4 6 2" xfId="4709"/>
    <cellStyle name="40% - Accent6 4 6 2 2" xfId="4710"/>
    <cellStyle name="40% - Accent6 4 6 3" xfId="4711"/>
    <cellStyle name="40% - Accent6 4 7" xfId="4712"/>
    <cellStyle name="40% - Accent6 4 7 2" xfId="4713"/>
    <cellStyle name="40% - Accent6 4 8" xfId="4714"/>
    <cellStyle name="40% - Accent6 4 8 2" xfId="4715"/>
    <cellStyle name="40% - Accent6 4 9" xfId="4716"/>
    <cellStyle name="40% - Accent6 5" xfId="4717"/>
    <cellStyle name="40% - Accent6 5 10" xfId="4718"/>
    <cellStyle name="40% - Accent6 5 2" xfId="4719"/>
    <cellStyle name="40% - Accent6 5 2 2" xfId="4720"/>
    <cellStyle name="40% - Accent6 5 2 2 2" xfId="4721"/>
    <cellStyle name="40% - Accent6 5 2 2 2 2" xfId="4722"/>
    <cellStyle name="40% - Accent6 5 2 2 2 3" xfId="4723"/>
    <cellStyle name="40% - Accent6 5 2 2 3" xfId="4724"/>
    <cellStyle name="40% - Accent6 5 2 2 4" xfId="4725"/>
    <cellStyle name="40% - Accent6 5 2 3" xfId="4726"/>
    <cellStyle name="40% - Accent6 5 2 3 2" xfId="4727"/>
    <cellStyle name="40% - Accent6 5 2 3 2 2" xfId="4728"/>
    <cellStyle name="40% - Accent6 5 2 3 2 3" xfId="4729"/>
    <cellStyle name="40% - Accent6 5 2 3 3" xfId="4730"/>
    <cellStyle name="40% - Accent6 5 2 3 4" xfId="4731"/>
    <cellStyle name="40% - Accent6 5 2 4" xfId="4732"/>
    <cellStyle name="40% - Accent6 5 2 4 2" xfId="4733"/>
    <cellStyle name="40% - Accent6 5 2 4 2 2" xfId="4734"/>
    <cellStyle name="40% - Accent6 5 2 4 3" xfId="4735"/>
    <cellStyle name="40% - Accent6 5 2 4 4" xfId="4736"/>
    <cellStyle name="40% - Accent6 5 2 5" xfId="4737"/>
    <cellStyle name="40% - Accent6 5 2 5 2" xfId="4738"/>
    <cellStyle name="40% - Accent6 5 2 6" xfId="4739"/>
    <cellStyle name="40% - Accent6 5 2 6 2" xfId="4740"/>
    <cellStyle name="40% - Accent6 5 2 7" xfId="4741"/>
    <cellStyle name="40% - Accent6 5 2 8" xfId="4742"/>
    <cellStyle name="40% - Accent6 5 3" xfId="4743"/>
    <cellStyle name="40% - Accent6 5 3 2" xfId="4744"/>
    <cellStyle name="40% - Accent6 5 3 3" xfId="4745"/>
    <cellStyle name="40% - Accent6 5 4" xfId="4746"/>
    <cellStyle name="40% - Accent6 5 4 2" xfId="4747"/>
    <cellStyle name="40% - Accent6 5 4 2 2" xfId="4748"/>
    <cellStyle name="40% - Accent6 5 4 2 3" xfId="4749"/>
    <cellStyle name="40% - Accent6 5 4 3" xfId="4750"/>
    <cellStyle name="40% - Accent6 5 4 4" xfId="4751"/>
    <cellStyle name="40% - Accent6 5 5" xfId="4752"/>
    <cellStyle name="40% - Accent6 5 5 2" xfId="4753"/>
    <cellStyle name="40% - Accent6 5 5 2 2" xfId="4754"/>
    <cellStyle name="40% - Accent6 5 5 3" xfId="4755"/>
    <cellStyle name="40% - Accent6 5 5 4" xfId="4756"/>
    <cellStyle name="40% - Accent6 5 6" xfId="4757"/>
    <cellStyle name="40% - Accent6 5 6 2" xfId="4758"/>
    <cellStyle name="40% - Accent6 5 6 2 2" xfId="4759"/>
    <cellStyle name="40% - Accent6 5 6 3" xfId="4760"/>
    <cellStyle name="40% - Accent6 5 7" xfId="4761"/>
    <cellStyle name="40% - Accent6 5 7 2" xfId="4762"/>
    <cellStyle name="40% - Accent6 5 8" xfId="4763"/>
    <cellStyle name="40% - Accent6 5 8 2" xfId="4764"/>
    <cellStyle name="40% - Accent6 5 9" xfId="4765"/>
    <cellStyle name="40% - Accent6 6" xfId="4766"/>
    <cellStyle name="40% - Accent6 6 2" xfId="4767"/>
    <cellStyle name="40% - Accent6 6 2 2" xfId="4768"/>
    <cellStyle name="40% - Accent6 6 2 2 2" xfId="4769"/>
    <cellStyle name="40% - Accent6 6 2 2 2 2" xfId="4770"/>
    <cellStyle name="40% - Accent6 6 2 2 3" xfId="4771"/>
    <cellStyle name="40% - Accent6 6 2 2 4" xfId="4772"/>
    <cellStyle name="40% - Accent6 6 2 3" xfId="4773"/>
    <cellStyle name="40% - Accent6 6 2 3 2" xfId="4774"/>
    <cellStyle name="40% - Accent6 6 2 3 2 2" xfId="4775"/>
    <cellStyle name="40% - Accent6 6 2 3 3" xfId="4776"/>
    <cellStyle name="40% - Accent6 6 2 4" xfId="4777"/>
    <cellStyle name="40% - Accent6 6 2 4 2" xfId="4778"/>
    <cellStyle name="40% - Accent6 6 2 4 2 2" xfId="4779"/>
    <cellStyle name="40% - Accent6 6 2 4 3" xfId="4780"/>
    <cellStyle name="40% - Accent6 6 2 5" xfId="4781"/>
    <cellStyle name="40% - Accent6 6 2 5 2" xfId="4782"/>
    <cellStyle name="40% - Accent6 6 2 6" xfId="4783"/>
    <cellStyle name="40% - Accent6 6 2 6 2" xfId="4784"/>
    <cellStyle name="40% - Accent6 6 2 7" xfId="4785"/>
    <cellStyle name="40% - Accent6 6 2 8" xfId="4786"/>
    <cellStyle name="40% - Accent6 6 3" xfId="4787"/>
    <cellStyle name="40% - Accent6 6 3 2" xfId="4788"/>
    <cellStyle name="40% - Accent6 6 3 2 2" xfId="4789"/>
    <cellStyle name="40% - Accent6 6 3 2 3" xfId="4790"/>
    <cellStyle name="40% - Accent6 6 3 3" xfId="4791"/>
    <cellStyle name="40% - Accent6 6 3 4" xfId="4792"/>
    <cellStyle name="40% - Accent6 6 4" xfId="4793"/>
    <cellStyle name="40% - Accent6 6 4 2" xfId="4794"/>
    <cellStyle name="40% - Accent6 6 4 2 2" xfId="4795"/>
    <cellStyle name="40% - Accent6 6 4 3" xfId="4796"/>
    <cellStyle name="40% - Accent6 6 4 4" xfId="4797"/>
    <cellStyle name="40% - Accent6 6 5" xfId="4798"/>
    <cellStyle name="40% - Accent6 6 5 2" xfId="4799"/>
    <cellStyle name="40% - Accent6 6 5 2 2" xfId="4800"/>
    <cellStyle name="40% - Accent6 6 5 3" xfId="4801"/>
    <cellStyle name="40% - Accent6 6 6" xfId="4802"/>
    <cellStyle name="40% - Accent6 6 6 2" xfId="4803"/>
    <cellStyle name="40% - Accent6 6 7" xfId="4804"/>
    <cellStyle name="40% - Accent6 6 7 2" xfId="4805"/>
    <cellStyle name="40% - Accent6 6 8" xfId="4806"/>
    <cellStyle name="40% - Accent6 6 9" xfId="4807"/>
    <cellStyle name="40% - Accent6 7" xfId="4808"/>
    <cellStyle name="40% - Accent6 7 2" xfId="4809"/>
    <cellStyle name="40% - Accent6 7 2 2" xfId="4810"/>
    <cellStyle name="40% - Accent6 7 2 2 2" xfId="4811"/>
    <cellStyle name="40% - Accent6 7 2 2 2 2" xfId="4812"/>
    <cellStyle name="40% - Accent6 7 2 2 3" xfId="4813"/>
    <cellStyle name="40% - Accent6 7 2 3" xfId="4814"/>
    <cellStyle name="40% - Accent6 7 2 3 2" xfId="4815"/>
    <cellStyle name="40% - Accent6 7 2 3 2 2" xfId="4816"/>
    <cellStyle name="40% - Accent6 7 2 3 3" xfId="4817"/>
    <cellStyle name="40% - Accent6 7 2 4" xfId="4818"/>
    <cellStyle name="40% - Accent6 7 2 4 2" xfId="4819"/>
    <cellStyle name="40% - Accent6 7 2 4 2 2" xfId="4820"/>
    <cellStyle name="40% - Accent6 7 2 4 3" xfId="4821"/>
    <cellStyle name="40% - Accent6 7 2 5" xfId="4822"/>
    <cellStyle name="40% - Accent6 7 2 5 2" xfId="4823"/>
    <cellStyle name="40% - Accent6 7 2 6" xfId="4824"/>
    <cellStyle name="40% - Accent6 7 2 6 2" xfId="4825"/>
    <cellStyle name="40% - Accent6 7 2 7" xfId="4826"/>
    <cellStyle name="40% - Accent6 7 3" xfId="4827"/>
    <cellStyle name="40% - Accent6 7 3 2" xfId="4828"/>
    <cellStyle name="40% - Accent6 7 3 2 2" xfId="4829"/>
    <cellStyle name="40% - Accent6 7 3 3" xfId="4830"/>
    <cellStyle name="40% - Accent6 7 4" xfId="4831"/>
    <cellStyle name="40% - Accent6 7 4 2" xfId="4832"/>
    <cellStyle name="40% - Accent6 7 4 2 2" xfId="4833"/>
    <cellStyle name="40% - Accent6 7 4 3" xfId="4834"/>
    <cellStyle name="40% - Accent6 7 5" xfId="4835"/>
    <cellStyle name="40% - Accent6 7 5 2" xfId="4836"/>
    <cellStyle name="40% - Accent6 7 5 2 2" xfId="4837"/>
    <cellStyle name="40% - Accent6 7 5 3" xfId="4838"/>
    <cellStyle name="40% - Accent6 7 6" xfId="4839"/>
    <cellStyle name="40% - Accent6 7 6 2" xfId="4840"/>
    <cellStyle name="40% - Accent6 7 7" xfId="4841"/>
    <cellStyle name="40% - Accent6 7 7 2" xfId="4842"/>
    <cellStyle name="40% - Accent6 7 8" xfId="4843"/>
    <cellStyle name="40% - Accent6 7 9" xfId="4844"/>
    <cellStyle name="40% - Accent6 8" xfId="4845"/>
    <cellStyle name="40% - Accent6 8 2" xfId="4846"/>
    <cellStyle name="40% - Accent6 8 2 2" xfId="4847"/>
    <cellStyle name="40% - Accent6 8 2 2 2" xfId="4848"/>
    <cellStyle name="40% - Accent6 8 2 3" xfId="4849"/>
    <cellStyle name="40% - Accent6 8 2 4" xfId="4850"/>
    <cellStyle name="40% - Accent6 8 3" xfId="4851"/>
    <cellStyle name="40% - Accent6 8 3 2" xfId="4852"/>
    <cellStyle name="40% - Accent6 8 3 2 2" xfId="4853"/>
    <cellStyle name="40% - Accent6 8 3 3" xfId="4854"/>
    <cellStyle name="40% - Accent6 8 4" xfId="4855"/>
    <cellStyle name="40% - Accent6 8 4 2" xfId="4856"/>
    <cellStyle name="40% - Accent6 8 4 2 2" xfId="4857"/>
    <cellStyle name="40% - Accent6 8 4 3" xfId="4858"/>
    <cellStyle name="40% - Accent6 8 5" xfId="4859"/>
    <cellStyle name="40% - Accent6 8 5 2" xfId="4860"/>
    <cellStyle name="40% - Accent6 8 6" xfId="4861"/>
    <cellStyle name="40% - Accent6 8 6 2" xfId="4862"/>
    <cellStyle name="40% - Accent6 8 7" xfId="4863"/>
    <cellStyle name="40% - Accent6 8 8" xfId="4864"/>
    <cellStyle name="40% - Accent6 9" xfId="4865"/>
    <cellStyle name="40% - Accent6 9 2" xfId="4866"/>
    <cellStyle name="40% - Accent6 9 2 2" xfId="4867"/>
    <cellStyle name="40% - Accent6 9 2 2 2" xfId="4868"/>
    <cellStyle name="40% - Accent6 9 2 3" xfId="4869"/>
    <cellStyle name="40% - Accent6 9 3" xfId="4870"/>
    <cellStyle name="40% - Accent6 9 3 2" xfId="4871"/>
    <cellStyle name="40% - Accent6 9 3 2 2" xfId="4872"/>
    <cellStyle name="40% - Accent6 9 3 3" xfId="4873"/>
    <cellStyle name="40% - Accent6 9 4" xfId="4874"/>
    <cellStyle name="40% - Accent6 9 4 2" xfId="4875"/>
    <cellStyle name="40% - Accent6 9 4 2 2" xfId="4876"/>
    <cellStyle name="40% - Accent6 9 4 3" xfId="4877"/>
    <cellStyle name="40% - Accent6 9 5" xfId="4878"/>
    <cellStyle name="40% - Accent6 9 5 2" xfId="4879"/>
    <cellStyle name="40% - Accent6 9 6" xfId="4880"/>
    <cellStyle name="40% - Accent6 9 6 2" xfId="4881"/>
    <cellStyle name="40% - Accent6 9 7" xfId="4882"/>
    <cellStyle name="60% - Accent1" xfId="4883" builtinId="32" customBuiltin="1"/>
    <cellStyle name="60% - Accent1 2" xfId="4884"/>
    <cellStyle name="60% - Accent1 2 2" xfId="4885"/>
    <cellStyle name="60% - Accent1 2 3" xfId="4886"/>
    <cellStyle name="60% - Accent1 3" xfId="4887"/>
    <cellStyle name="60% - Accent1 4" xfId="4888"/>
    <cellStyle name="60% - Accent1 4 2" xfId="4889"/>
    <cellStyle name="60% - Accent1 5" xfId="4890"/>
    <cellStyle name="60% - Accent1 5 2" xfId="4891"/>
    <cellStyle name="60% - Accent1 6" xfId="4892"/>
    <cellStyle name="60% - Accent1 7" xfId="4893"/>
    <cellStyle name="60% - Accent2" xfId="4894" builtinId="36" customBuiltin="1"/>
    <cellStyle name="60% - Accent2 2" xfId="4895"/>
    <cellStyle name="60% - Accent2 2 2" xfId="4896"/>
    <cellStyle name="60% - Accent2 2 3" xfId="4897"/>
    <cellStyle name="60% - Accent2 3" xfId="4898"/>
    <cellStyle name="60% - Accent2 4" xfId="4899"/>
    <cellStyle name="60% - Accent2 4 2" xfId="4900"/>
    <cellStyle name="60% - Accent2 5" xfId="4901"/>
    <cellStyle name="60% - Accent2 5 2" xfId="4902"/>
    <cellStyle name="60% - Accent2 6" xfId="4903"/>
    <cellStyle name="60% - Accent2 7" xfId="4904"/>
    <cellStyle name="60% - Accent3" xfId="4905" builtinId="40" customBuiltin="1"/>
    <cellStyle name="60% - Accent3 2" xfId="4906"/>
    <cellStyle name="60% - Accent3 2 2" xfId="4907"/>
    <cellStyle name="60% - Accent3 2 3" xfId="4908"/>
    <cellStyle name="60% - Accent3 3" xfId="4909"/>
    <cellStyle name="60% - Accent3 4" xfId="4910"/>
    <cellStyle name="60% - Accent3 4 2" xfId="4911"/>
    <cellStyle name="60% - Accent3 5" xfId="4912"/>
    <cellStyle name="60% - Accent3 5 2" xfId="4913"/>
    <cellStyle name="60% - Accent3 6" xfId="4914"/>
    <cellStyle name="60% - Accent3 7" xfId="4915"/>
    <cellStyle name="60% - Accent4" xfId="4916" builtinId="44" customBuiltin="1"/>
    <cellStyle name="60% - Accent4 2" xfId="4917"/>
    <cellStyle name="60% - Accent4 2 2" xfId="4918"/>
    <cellStyle name="60% - Accent4 2 3" xfId="4919"/>
    <cellStyle name="60% - Accent4 3" xfId="4920"/>
    <cellStyle name="60% - Accent4 4" xfId="4921"/>
    <cellStyle name="60% - Accent4 4 2" xfId="4922"/>
    <cellStyle name="60% - Accent4 5" xfId="4923"/>
    <cellStyle name="60% - Accent4 5 2" xfId="4924"/>
    <cellStyle name="60% - Accent4 6" xfId="4925"/>
    <cellStyle name="60% - Accent4 7" xfId="4926"/>
    <cellStyle name="60% - Accent5" xfId="4927" builtinId="48" customBuiltin="1"/>
    <cellStyle name="60% - Accent5 2" xfId="4928"/>
    <cellStyle name="60% - Accent5 2 2" xfId="4929"/>
    <cellStyle name="60% - Accent5 2 3" xfId="4930"/>
    <cellStyle name="60% - Accent5 3" xfId="4931"/>
    <cellStyle name="60% - Accent5 4" xfId="4932"/>
    <cellStyle name="60% - Accent5 4 2" xfId="4933"/>
    <cellStyle name="60% - Accent5 5" xfId="4934"/>
    <cellStyle name="60% - Accent5 5 2" xfId="4935"/>
    <cellStyle name="60% - Accent5 6" xfId="4936"/>
    <cellStyle name="60% - Accent5 7" xfId="4937"/>
    <cellStyle name="60% - Accent6" xfId="4938" builtinId="52" customBuiltin="1"/>
    <cellStyle name="60% - Accent6 2" xfId="4939"/>
    <cellStyle name="60% - Accent6 2 2" xfId="4940"/>
    <cellStyle name="60% - Accent6 2 3" xfId="4941"/>
    <cellStyle name="60% - Accent6 3" xfId="4942"/>
    <cellStyle name="60% - Accent6 4" xfId="4943"/>
    <cellStyle name="60% - Accent6 4 2" xfId="4944"/>
    <cellStyle name="60% - Accent6 5" xfId="4945"/>
    <cellStyle name="60% - Accent6 5 2" xfId="4946"/>
    <cellStyle name="60% - Accent6 6" xfId="4947"/>
    <cellStyle name="60% - Accent6 7" xfId="4948"/>
    <cellStyle name="Accent1" xfId="4949" builtinId="29" customBuiltin="1"/>
    <cellStyle name="Accent1 - 20%" xfId="4950"/>
    <cellStyle name="Accent1 - 40%" xfId="4951"/>
    <cellStyle name="Accent1 - 60%" xfId="4952"/>
    <cellStyle name="Accent1 10" xfId="4953"/>
    <cellStyle name="Accent1 10 2" xfId="4954"/>
    <cellStyle name="Accent1 10 3" xfId="4955"/>
    <cellStyle name="Accent1 11" xfId="4956"/>
    <cellStyle name="Accent1 11 2" xfId="4957"/>
    <cellStyle name="Accent1 11 3" xfId="4958"/>
    <cellStyle name="Accent1 12" xfId="4959"/>
    <cellStyle name="Accent1 12 2" xfId="4960"/>
    <cellStyle name="Accent1 13" xfId="4961"/>
    <cellStyle name="Accent1 13 2" xfId="4962"/>
    <cellStyle name="Accent1 14" xfId="4963"/>
    <cellStyle name="Accent1 15" xfId="4964"/>
    <cellStyle name="Accent1 16" xfId="4965"/>
    <cellStyle name="Accent1 16 2" xfId="4966"/>
    <cellStyle name="Accent1 17" xfId="4967"/>
    <cellStyle name="Accent1 17 2" xfId="4968"/>
    <cellStyle name="Accent1 18" xfId="4969"/>
    <cellStyle name="Accent1 18 2" xfId="4970"/>
    <cellStyle name="Accent1 19" xfId="4971"/>
    <cellStyle name="Accent1 19 2" xfId="4972"/>
    <cellStyle name="Accent1 2" xfId="4973"/>
    <cellStyle name="Accent1 2 2" xfId="4974"/>
    <cellStyle name="Accent1 2 3" xfId="4975"/>
    <cellStyle name="Accent1 20" xfId="4976"/>
    <cellStyle name="Accent1 20 2" xfId="4977"/>
    <cellStyle name="Accent1 21" xfId="4978"/>
    <cellStyle name="Accent1 21 2" xfId="4979"/>
    <cellStyle name="Accent1 22" xfId="4980"/>
    <cellStyle name="Accent1 22 2" xfId="4981"/>
    <cellStyle name="Accent1 23" xfId="4982"/>
    <cellStyle name="Accent1 23 2" xfId="4983"/>
    <cellStyle name="Accent1 24" xfId="4984"/>
    <cellStyle name="Accent1 25" xfId="4985"/>
    <cellStyle name="Accent1 26" xfId="4986"/>
    <cellStyle name="Accent1 27" xfId="4987"/>
    <cellStyle name="Accent1 28" xfId="4988"/>
    <cellStyle name="Accent1 29" xfId="4989"/>
    <cellStyle name="Accent1 3" xfId="4990"/>
    <cellStyle name="Accent1 30" xfId="4991"/>
    <cellStyle name="Accent1 31" xfId="4992"/>
    <cellStyle name="Accent1 32" xfId="4993"/>
    <cellStyle name="Accent1 33" xfId="4994"/>
    <cellStyle name="Accent1 34" xfId="4995"/>
    <cellStyle name="Accent1 35" xfId="4996"/>
    <cellStyle name="Accent1 36" xfId="4997"/>
    <cellStyle name="Accent1 37" xfId="4998"/>
    <cellStyle name="Accent1 38" xfId="4999"/>
    <cellStyle name="Accent1 39" xfId="5000"/>
    <cellStyle name="Accent1 4" xfId="5001"/>
    <cellStyle name="Accent1 40" xfId="5002"/>
    <cellStyle name="Accent1 41" xfId="5003"/>
    <cellStyle name="Accent1 42" xfId="5004"/>
    <cellStyle name="Accent1 43" xfId="5005"/>
    <cellStyle name="Accent1 44" xfId="5006"/>
    <cellStyle name="Accent1 45" xfId="5007"/>
    <cellStyle name="Accent1 46" xfId="5008"/>
    <cellStyle name="Accent1 47" xfId="5009"/>
    <cellStyle name="Accent1 48" xfId="5010"/>
    <cellStyle name="Accent1 49" xfId="5011"/>
    <cellStyle name="Accent1 5" xfId="5012"/>
    <cellStyle name="Accent1 50" xfId="5013"/>
    <cellStyle name="Accent1 51" xfId="5014"/>
    <cellStyle name="Accent1 52" xfId="5015"/>
    <cellStyle name="Accent1 53" xfId="5016"/>
    <cellStyle name="Accent1 54" xfId="5017"/>
    <cellStyle name="Accent1 55" xfId="5018"/>
    <cellStyle name="Accent1 56" xfId="5019"/>
    <cellStyle name="Accent1 57" xfId="5020"/>
    <cellStyle name="Accent1 58" xfId="5021"/>
    <cellStyle name="Accent1 59" xfId="5022"/>
    <cellStyle name="Accent1 6" xfId="5023"/>
    <cellStyle name="Accent1 60" xfId="5024"/>
    <cellStyle name="Accent1 61" xfId="5025"/>
    <cellStyle name="Accent1 62" xfId="5026"/>
    <cellStyle name="Accent1 63" xfId="5027"/>
    <cellStyle name="Accent1 64" xfId="5028"/>
    <cellStyle name="Accent1 65" xfId="5029"/>
    <cellStyle name="Accent1 66" xfId="5030"/>
    <cellStyle name="Accent1 67" xfId="5031"/>
    <cellStyle name="Accent1 68" xfId="5032"/>
    <cellStyle name="Accent1 69" xfId="5033"/>
    <cellStyle name="Accent1 7" xfId="5034"/>
    <cellStyle name="Accent1 70" xfId="5035"/>
    <cellStyle name="Accent1 71" xfId="5036"/>
    <cellStyle name="Accent1 72" xfId="5037"/>
    <cellStyle name="Accent1 73" xfId="5038"/>
    <cellStyle name="Accent1 74" xfId="5039"/>
    <cellStyle name="Accent1 75" xfId="5040"/>
    <cellStyle name="Accent1 76" xfId="5041"/>
    <cellStyle name="Accent1 77" xfId="5042"/>
    <cellStyle name="Accent1 78" xfId="5043"/>
    <cellStyle name="Accent1 79" xfId="5044"/>
    <cellStyle name="Accent1 8" xfId="5045"/>
    <cellStyle name="Accent1 80" xfId="5046"/>
    <cellStyle name="Accent1 81" xfId="5047"/>
    <cellStyle name="Accent1 82" xfId="5048"/>
    <cellStyle name="Accent1 83" xfId="5049"/>
    <cellStyle name="Accent1 84" xfId="5050"/>
    <cellStyle name="Accent1 85" xfId="5051"/>
    <cellStyle name="Accent1 86" xfId="5052"/>
    <cellStyle name="Accent1 87" xfId="5053"/>
    <cellStyle name="Accent1 88" xfId="5054"/>
    <cellStyle name="Accent1 89" xfId="5055"/>
    <cellStyle name="Accent1 9" xfId="5056"/>
    <cellStyle name="Accent1 9 2" xfId="5057"/>
    <cellStyle name="Accent1 9 3" xfId="5058"/>
    <cellStyle name="Accent1 90" xfId="5059"/>
    <cellStyle name="Accent1 91" xfId="5060"/>
    <cellStyle name="Accent1 92" xfId="5061"/>
    <cellStyle name="Accent1 93" xfId="5062"/>
    <cellStyle name="Accent1 94" xfId="5063"/>
    <cellStyle name="Accent1 95" xfId="5064"/>
    <cellStyle name="Accent2" xfId="5065" builtinId="33" customBuiltin="1"/>
    <cellStyle name="Accent2 - 20%" xfId="5066"/>
    <cellStyle name="Accent2 - 40%" xfId="5067"/>
    <cellStyle name="Accent2 - 60%" xfId="5068"/>
    <cellStyle name="Accent2 10" xfId="5069"/>
    <cellStyle name="Accent2 10 2" xfId="5070"/>
    <cellStyle name="Accent2 10 3" xfId="5071"/>
    <cellStyle name="Accent2 11" xfId="5072"/>
    <cellStyle name="Accent2 11 2" xfId="5073"/>
    <cellStyle name="Accent2 11 3" xfId="5074"/>
    <cellStyle name="Accent2 12" xfId="5075"/>
    <cellStyle name="Accent2 12 2" xfId="5076"/>
    <cellStyle name="Accent2 13" xfId="5077"/>
    <cellStyle name="Accent2 13 2" xfId="5078"/>
    <cellStyle name="Accent2 14" xfId="5079"/>
    <cellStyle name="Accent2 15" xfId="5080"/>
    <cellStyle name="Accent2 16" xfId="5081"/>
    <cellStyle name="Accent2 16 2" xfId="5082"/>
    <cellStyle name="Accent2 17" xfId="5083"/>
    <cellStyle name="Accent2 17 2" xfId="5084"/>
    <cellStyle name="Accent2 18" xfId="5085"/>
    <cellStyle name="Accent2 18 2" xfId="5086"/>
    <cellStyle name="Accent2 19" xfId="5087"/>
    <cellStyle name="Accent2 19 2" xfId="5088"/>
    <cellStyle name="Accent2 2" xfId="5089"/>
    <cellStyle name="Accent2 2 2" xfId="5090"/>
    <cellStyle name="Accent2 2 3" xfId="5091"/>
    <cellStyle name="Accent2 20" xfId="5092"/>
    <cellStyle name="Accent2 20 2" xfId="5093"/>
    <cellStyle name="Accent2 21" xfId="5094"/>
    <cellStyle name="Accent2 21 2" xfId="5095"/>
    <cellStyle name="Accent2 22" xfId="5096"/>
    <cellStyle name="Accent2 22 2" xfId="5097"/>
    <cellStyle name="Accent2 23" xfId="5098"/>
    <cellStyle name="Accent2 23 2" xfId="5099"/>
    <cellStyle name="Accent2 24" xfId="5100"/>
    <cellStyle name="Accent2 25" xfId="5101"/>
    <cellStyle name="Accent2 26" xfId="5102"/>
    <cellStyle name="Accent2 27" xfId="5103"/>
    <cellStyle name="Accent2 28" xfId="5104"/>
    <cellStyle name="Accent2 29" xfId="5105"/>
    <cellStyle name="Accent2 3" xfId="5106"/>
    <cellStyle name="Accent2 30" xfId="5107"/>
    <cellStyle name="Accent2 31" xfId="5108"/>
    <cellStyle name="Accent2 32" xfId="5109"/>
    <cellStyle name="Accent2 33" xfId="5110"/>
    <cellStyle name="Accent2 34" xfId="5111"/>
    <cellStyle name="Accent2 35" xfId="5112"/>
    <cellStyle name="Accent2 36" xfId="5113"/>
    <cellStyle name="Accent2 37" xfId="5114"/>
    <cellStyle name="Accent2 38" xfId="5115"/>
    <cellStyle name="Accent2 39" xfId="5116"/>
    <cellStyle name="Accent2 4" xfId="5117"/>
    <cellStyle name="Accent2 40" xfId="5118"/>
    <cellStyle name="Accent2 41" xfId="5119"/>
    <cellStyle name="Accent2 42" xfId="5120"/>
    <cellStyle name="Accent2 43" xfId="5121"/>
    <cellStyle name="Accent2 44" xfId="5122"/>
    <cellStyle name="Accent2 45" xfId="5123"/>
    <cellStyle name="Accent2 46" xfId="5124"/>
    <cellStyle name="Accent2 47" xfId="5125"/>
    <cellStyle name="Accent2 48" xfId="5126"/>
    <cellStyle name="Accent2 49" xfId="5127"/>
    <cellStyle name="Accent2 5" xfId="5128"/>
    <cellStyle name="Accent2 50" xfId="5129"/>
    <cellStyle name="Accent2 51" xfId="5130"/>
    <cellStyle name="Accent2 52" xfId="5131"/>
    <cellStyle name="Accent2 53" xfId="5132"/>
    <cellStyle name="Accent2 54" xfId="5133"/>
    <cellStyle name="Accent2 55" xfId="5134"/>
    <cellStyle name="Accent2 56" xfId="5135"/>
    <cellStyle name="Accent2 57" xfId="5136"/>
    <cellStyle name="Accent2 58" xfId="5137"/>
    <cellStyle name="Accent2 59" xfId="5138"/>
    <cellStyle name="Accent2 6" xfId="5139"/>
    <cellStyle name="Accent2 60" xfId="5140"/>
    <cellStyle name="Accent2 61" xfId="5141"/>
    <cellStyle name="Accent2 62" xfId="5142"/>
    <cellStyle name="Accent2 63" xfId="5143"/>
    <cellStyle name="Accent2 64" xfId="5144"/>
    <cellStyle name="Accent2 65" xfId="5145"/>
    <cellStyle name="Accent2 66" xfId="5146"/>
    <cellStyle name="Accent2 67" xfId="5147"/>
    <cellStyle name="Accent2 68" xfId="5148"/>
    <cellStyle name="Accent2 69" xfId="5149"/>
    <cellStyle name="Accent2 7" xfId="5150"/>
    <cellStyle name="Accent2 70" xfId="5151"/>
    <cellStyle name="Accent2 71" xfId="5152"/>
    <cellStyle name="Accent2 72" xfId="5153"/>
    <cellStyle name="Accent2 73" xfId="5154"/>
    <cellStyle name="Accent2 74" xfId="5155"/>
    <cellStyle name="Accent2 75" xfId="5156"/>
    <cellStyle name="Accent2 76" xfId="5157"/>
    <cellStyle name="Accent2 77" xfId="5158"/>
    <cellStyle name="Accent2 78" xfId="5159"/>
    <cellStyle name="Accent2 79" xfId="5160"/>
    <cellStyle name="Accent2 8" xfId="5161"/>
    <cellStyle name="Accent2 80" xfId="5162"/>
    <cellStyle name="Accent2 81" xfId="5163"/>
    <cellStyle name="Accent2 82" xfId="5164"/>
    <cellStyle name="Accent2 83" xfId="5165"/>
    <cellStyle name="Accent2 84" xfId="5166"/>
    <cellStyle name="Accent2 85" xfId="5167"/>
    <cellStyle name="Accent2 86" xfId="5168"/>
    <cellStyle name="Accent2 87" xfId="5169"/>
    <cellStyle name="Accent2 88" xfId="5170"/>
    <cellStyle name="Accent2 89" xfId="5171"/>
    <cellStyle name="Accent2 9" xfId="5172"/>
    <cellStyle name="Accent2 9 2" xfId="5173"/>
    <cellStyle name="Accent2 9 3" xfId="5174"/>
    <cellStyle name="Accent2 90" xfId="5175"/>
    <cellStyle name="Accent2 91" xfId="5176"/>
    <cellStyle name="Accent2 92" xfId="5177"/>
    <cellStyle name="Accent2 93" xfId="5178"/>
    <cellStyle name="Accent2 94" xfId="5179"/>
    <cellStyle name="Accent2 95" xfId="5180"/>
    <cellStyle name="Accent3" xfId="5181" builtinId="37" customBuiltin="1"/>
    <cellStyle name="Accent3 - 20%" xfId="5182"/>
    <cellStyle name="Accent3 - 40%" xfId="5183"/>
    <cellStyle name="Accent3 - 60%" xfId="5184"/>
    <cellStyle name="Accent3 10" xfId="5185"/>
    <cellStyle name="Accent3 10 2" xfId="5186"/>
    <cellStyle name="Accent3 10 3" xfId="5187"/>
    <cellStyle name="Accent3 11" xfId="5188"/>
    <cellStyle name="Accent3 11 2" xfId="5189"/>
    <cellStyle name="Accent3 11 3" xfId="5190"/>
    <cellStyle name="Accent3 12" xfId="5191"/>
    <cellStyle name="Accent3 12 2" xfId="5192"/>
    <cellStyle name="Accent3 13" xfId="5193"/>
    <cellStyle name="Accent3 13 2" xfId="5194"/>
    <cellStyle name="Accent3 14" xfId="5195"/>
    <cellStyle name="Accent3 15" xfId="5196"/>
    <cellStyle name="Accent3 16" xfId="5197"/>
    <cellStyle name="Accent3 16 2" xfId="5198"/>
    <cellStyle name="Accent3 17" xfId="5199"/>
    <cellStyle name="Accent3 17 2" xfId="5200"/>
    <cellStyle name="Accent3 18" xfId="5201"/>
    <cellStyle name="Accent3 18 2" xfId="5202"/>
    <cellStyle name="Accent3 19" xfId="5203"/>
    <cellStyle name="Accent3 19 2" xfId="5204"/>
    <cellStyle name="Accent3 2" xfId="5205"/>
    <cellStyle name="Accent3 2 2" xfId="5206"/>
    <cellStyle name="Accent3 2 3" xfId="5207"/>
    <cellStyle name="Accent3 20" xfId="5208"/>
    <cellStyle name="Accent3 20 2" xfId="5209"/>
    <cellStyle name="Accent3 21" xfId="5210"/>
    <cellStyle name="Accent3 21 2" xfId="5211"/>
    <cellStyle name="Accent3 22" xfId="5212"/>
    <cellStyle name="Accent3 22 2" xfId="5213"/>
    <cellStyle name="Accent3 23" xfId="5214"/>
    <cellStyle name="Accent3 23 2" xfId="5215"/>
    <cellStyle name="Accent3 24" xfId="5216"/>
    <cellStyle name="Accent3 25" xfId="5217"/>
    <cellStyle name="Accent3 26" xfId="5218"/>
    <cellStyle name="Accent3 27" xfId="5219"/>
    <cellStyle name="Accent3 28" xfId="5220"/>
    <cellStyle name="Accent3 29" xfId="5221"/>
    <cellStyle name="Accent3 3" xfId="5222"/>
    <cellStyle name="Accent3 30" xfId="5223"/>
    <cellStyle name="Accent3 31" xfId="5224"/>
    <cellStyle name="Accent3 32" xfId="5225"/>
    <cellStyle name="Accent3 33" xfId="5226"/>
    <cellStyle name="Accent3 34" xfId="5227"/>
    <cellStyle name="Accent3 35" xfId="5228"/>
    <cellStyle name="Accent3 36" xfId="5229"/>
    <cellStyle name="Accent3 37" xfId="5230"/>
    <cellStyle name="Accent3 38" xfId="5231"/>
    <cellStyle name="Accent3 39" xfId="5232"/>
    <cellStyle name="Accent3 4" xfId="5233"/>
    <cellStyle name="Accent3 40" xfId="5234"/>
    <cellStyle name="Accent3 41" xfId="5235"/>
    <cellStyle name="Accent3 42" xfId="5236"/>
    <cellStyle name="Accent3 43" xfId="5237"/>
    <cellStyle name="Accent3 44" xfId="5238"/>
    <cellStyle name="Accent3 45" xfId="5239"/>
    <cellStyle name="Accent3 46" xfId="5240"/>
    <cellStyle name="Accent3 47" xfId="5241"/>
    <cellStyle name="Accent3 48" xfId="5242"/>
    <cellStyle name="Accent3 49" xfId="5243"/>
    <cellStyle name="Accent3 5" xfId="5244"/>
    <cellStyle name="Accent3 50" xfId="5245"/>
    <cellStyle name="Accent3 51" xfId="5246"/>
    <cellStyle name="Accent3 52" xfId="5247"/>
    <cellStyle name="Accent3 53" xfId="5248"/>
    <cellStyle name="Accent3 54" xfId="5249"/>
    <cellStyle name="Accent3 55" xfId="5250"/>
    <cellStyle name="Accent3 56" xfId="5251"/>
    <cellStyle name="Accent3 57" xfId="5252"/>
    <cellStyle name="Accent3 58" xfId="5253"/>
    <cellStyle name="Accent3 59" xfId="5254"/>
    <cellStyle name="Accent3 6" xfId="5255"/>
    <cellStyle name="Accent3 60" xfId="5256"/>
    <cellStyle name="Accent3 61" xfId="5257"/>
    <cellStyle name="Accent3 62" xfId="5258"/>
    <cellStyle name="Accent3 63" xfId="5259"/>
    <cellStyle name="Accent3 64" xfId="5260"/>
    <cellStyle name="Accent3 65" xfId="5261"/>
    <cellStyle name="Accent3 66" xfId="5262"/>
    <cellStyle name="Accent3 67" xfId="5263"/>
    <cellStyle name="Accent3 68" xfId="5264"/>
    <cellStyle name="Accent3 69" xfId="5265"/>
    <cellStyle name="Accent3 7" xfId="5266"/>
    <cellStyle name="Accent3 70" xfId="5267"/>
    <cellStyle name="Accent3 71" xfId="5268"/>
    <cellStyle name="Accent3 72" xfId="5269"/>
    <cellStyle name="Accent3 73" xfId="5270"/>
    <cellStyle name="Accent3 74" xfId="5271"/>
    <cellStyle name="Accent3 75" xfId="5272"/>
    <cellStyle name="Accent3 76" xfId="5273"/>
    <cellStyle name="Accent3 77" xfId="5274"/>
    <cellStyle name="Accent3 78" xfId="5275"/>
    <cellStyle name="Accent3 79" xfId="5276"/>
    <cellStyle name="Accent3 8" xfId="5277"/>
    <cellStyle name="Accent3 80" xfId="5278"/>
    <cellStyle name="Accent3 81" xfId="5279"/>
    <cellStyle name="Accent3 82" xfId="5280"/>
    <cellStyle name="Accent3 83" xfId="5281"/>
    <cellStyle name="Accent3 84" xfId="5282"/>
    <cellStyle name="Accent3 85" xfId="5283"/>
    <cellStyle name="Accent3 86" xfId="5284"/>
    <cellStyle name="Accent3 87" xfId="5285"/>
    <cellStyle name="Accent3 88" xfId="5286"/>
    <cellStyle name="Accent3 89" xfId="5287"/>
    <cellStyle name="Accent3 9" xfId="5288"/>
    <cellStyle name="Accent3 9 2" xfId="5289"/>
    <cellStyle name="Accent3 9 3" xfId="5290"/>
    <cellStyle name="Accent3 90" xfId="5291"/>
    <cellStyle name="Accent3 91" xfId="5292"/>
    <cellStyle name="Accent3 92" xfId="5293"/>
    <cellStyle name="Accent3 93" xfId="5294"/>
    <cellStyle name="Accent3 94" xfId="5295"/>
    <cellStyle name="Accent3 95" xfId="5296"/>
    <cellStyle name="Accent4" xfId="5297" builtinId="41" customBuiltin="1"/>
    <cellStyle name="Accent4 - 20%" xfId="5298"/>
    <cellStyle name="Accent4 - 40%" xfId="5299"/>
    <cellStyle name="Accent4 - 60%" xfId="5300"/>
    <cellStyle name="Accent4 10" xfId="5301"/>
    <cellStyle name="Accent4 10 2" xfId="5302"/>
    <cellStyle name="Accent4 10 3" xfId="5303"/>
    <cellStyle name="Accent4 11" xfId="5304"/>
    <cellStyle name="Accent4 11 2" xfId="5305"/>
    <cellStyle name="Accent4 11 3" xfId="5306"/>
    <cellStyle name="Accent4 12" xfId="5307"/>
    <cellStyle name="Accent4 12 2" xfId="5308"/>
    <cellStyle name="Accent4 13" xfId="5309"/>
    <cellStyle name="Accent4 13 2" xfId="5310"/>
    <cellStyle name="Accent4 14" xfId="5311"/>
    <cellStyle name="Accent4 15" xfId="5312"/>
    <cellStyle name="Accent4 16" xfId="5313"/>
    <cellStyle name="Accent4 16 2" xfId="5314"/>
    <cellStyle name="Accent4 17" xfId="5315"/>
    <cellStyle name="Accent4 17 2" xfId="5316"/>
    <cellStyle name="Accent4 18" xfId="5317"/>
    <cellStyle name="Accent4 18 2" xfId="5318"/>
    <cellStyle name="Accent4 19" xfId="5319"/>
    <cellStyle name="Accent4 19 2" xfId="5320"/>
    <cellStyle name="Accent4 2" xfId="5321"/>
    <cellStyle name="Accent4 2 2" xfId="5322"/>
    <cellStyle name="Accent4 2 3" xfId="5323"/>
    <cellStyle name="Accent4 20" xfId="5324"/>
    <cellStyle name="Accent4 20 2" xfId="5325"/>
    <cellStyle name="Accent4 21" xfId="5326"/>
    <cellStyle name="Accent4 21 2" xfId="5327"/>
    <cellStyle name="Accent4 22" xfId="5328"/>
    <cellStyle name="Accent4 22 2" xfId="5329"/>
    <cellStyle name="Accent4 23" xfId="5330"/>
    <cellStyle name="Accent4 23 2" xfId="5331"/>
    <cellStyle name="Accent4 24" xfId="5332"/>
    <cellStyle name="Accent4 25" xfId="5333"/>
    <cellStyle name="Accent4 26" xfId="5334"/>
    <cellStyle name="Accent4 27" xfId="5335"/>
    <cellStyle name="Accent4 28" xfId="5336"/>
    <cellStyle name="Accent4 29" xfId="5337"/>
    <cellStyle name="Accent4 3" xfId="5338"/>
    <cellStyle name="Accent4 30" xfId="5339"/>
    <cellStyle name="Accent4 31" xfId="5340"/>
    <cellStyle name="Accent4 32" xfId="5341"/>
    <cellStyle name="Accent4 33" xfId="5342"/>
    <cellStyle name="Accent4 34" xfId="5343"/>
    <cellStyle name="Accent4 35" xfId="5344"/>
    <cellStyle name="Accent4 36" xfId="5345"/>
    <cellStyle name="Accent4 37" xfId="5346"/>
    <cellStyle name="Accent4 38" xfId="5347"/>
    <cellStyle name="Accent4 39" xfId="5348"/>
    <cellStyle name="Accent4 4" xfId="5349"/>
    <cellStyle name="Accent4 40" xfId="5350"/>
    <cellStyle name="Accent4 41" xfId="5351"/>
    <cellStyle name="Accent4 42" xfId="5352"/>
    <cellStyle name="Accent4 43" xfId="5353"/>
    <cellStyle name="Accent4 44" xfId="5354"/>
    <cellStyle name="Accent4 45" xfId="5355"/>
    <cellStyle name="Accent4 46" xfId="5356"/>
    <cellStyle name="Accent4 47" xfId="5357"/>
    <cellStyle name="Accent4 48" xfId="5358"/>
    <cellStyle name="Accent4 49" xfId="5359"/>
    <cellStyle name="Accent4 5" xfId="5360"/>
    <cellStyle name="Accent4 50" xfId="5361"/>
    <cellStyle name="Accent4 51" xfId="5362"/>
    <cellStyle name="Accent4 52" xfId="5363"/>
    <cellStyle name="Accent4 53" xfId="5364"/>
    <cellStyle name="Accent4 54" xfId="5365"/>
    <cellStyle name="Accent4 55" xfId="5366"/>
    <cellStyle name="Accent4 56" xfId="5367"/>
    <cellStyle name="Accent4 57" xfId="5368"/>
    <cellStyle name="Accent4 58" xfId="5369"/>
    <cellStyle name="Accent4 59" xfId="5370"/>
    <cellStyle name="Accent4 6" xfId="5371"/>
    <cellStyle name="Accent4 60" xfId="5372"/>
    <cellStyle name="Accent4 61" xfId="5373"/>
    <cellStyle name="Accent4 62" xfId="5374"/>
    <cellStyle name="Accent4 63" xfId="5375"/>
    <cellStyle name="Accent4 64" xfId="5376"/>
    <cellStyle name="Accent4 65" xfId="5377"/>
    <cellStyle name="Accent4 66" xfId="5378"/>
    <cellStyle name="Accent4 67" xfId="5379"/>
    <cellStyle name="Accent4 68" xfId="5380"/>
    <cellStyle name="Accent4 69" xfId="5381"/>
    <cellStyle name="Accent4 7" xfId="5382"/>
    <cellStyle name="Accent4 70" xfId="5383"/>
    <cellStyle name="Accent4 71" xfId="5384"/>
    <cellStyle name="Accent4 72" xfId="5385"/>
    <cellStyle name="Accent4 73" xfId="5386"/>
    <cellStyle name="Accent4 74" xfId="5387"/>
    <cellStyle name="Accent4 75" xfId="5388"/>
    <cellStyle name="Accent4 76" xfId="5389"/>
    <cellStyle name="Accent4 77" xfId="5390"/>
    <cellStyle name="Accent4 78" xfId="5391"/>
    <cellStyle name="Accent4 79" xfId="5392"/>
    <cellStyle name="Accent4 8" xfId="5393"/>
    <cellStyle name="Accent4 80" xfId="5394"/>
    <cellStyle name="Accent4 81" xfId="5395"/>
    <cellStyle name="Accent4 82" xfId="5396"/>
    <cellStyle name="Accent4 83" xfId="5397"/>
    <cellStyle name="Accent4 84" xfId="5398"/>
    <cellStyle name="Accent4 85" xfId="5399"/>
    <cellStyle name="Accent4 86" xfId="5400"/>
    <cellStyle name="Accent4 87" xfId="5401"/>
    <cellStyle name="Accent4 88" xfId="5402"/>
    <cellStyle name="Accent4 89" xfId="5403"/>
    <cellStyle name="Accent4 9" xfId="5404"/>
    <cellStyle name="Accent4 9 2" xfId="5405"/>
    <cellStyle name="Accent4 9 3" xfId="5406"/>
    <cellStyle name="Accent4 90" xfId="5407"/>
    <cellStyle name="Accent4 91" xfId="5408"/>
    <cellStyle name="Accent4 92" xfId="5409"/>
    <cellStyle name="Accent4 93" xfId="5410"/>
    <cellStyle name="Accent4 94" xfId="5411"/>
    <cellStyle name="Accent4 95" xfId="5412"/>
    <cellStyle name="Accent5" xfId="5413" builtinId="45" customBuiltin="1"/>
    <cellStyle name="Accent5 - 20%" xfId="5414"/>
    <cellStyle name="Accent5 - 40%" xfId="5415"/>
    <cellStyle name="Accent5 - 60%" xfId="5416"/>
    <cellStyle name="Accent5 10" xfId="5417"/>
    <cellStyle name="Accent5 10 2" xfId="5418"/>
    <cellStyle name="Accent5 10 3" xfId="5419"/>
    <cellStyle name="Accent5 11" xfId="5420"/>
    <cellStyle name="Accent5 11 2" xfId="5421"/>
    <cellStyle name="Accent5 11 3" xfId="5422"/>
    <cellStyle name="Accent5 12" xfId="5423"/>
    <cellStyle name="Accent5 12 2" xfId="5424"/>
    <cellStyle name="Accent5 13" xfId="5425"/>
    <cellStyle name="Accent5 13 2" xfId="5426"/>
    <cellStyle name="Accent5 14" xfId="5427"/>
    <cellStyle name="Accent5 15" xfId="5428"/>
    <cellStyle name="Accent5 16" xfId="5429"/>
    <cellStyle name="Accent5 16 2" xfId="5430"/>
    <cellStyle name="Accent5 17" xfId="5431"/>
    <cellStyle name="Accent5 17 2" xfId="5432"/>
    <cellStyle name="Accent5 18" xfId="5433"/>
    <cellStyle name="Accent5 18 2" xfId="5434"/>
    <cellStyle name="Accent5 19" xfId="5435"/>
    <cellStyle name="Accent5 19 2" xfId="5436"/>
    <cellStyle name="Accent5 2" xfId="5437"/>
    <cellStyle name="Accent5 2 2" xfId="5438"/>
    <cellStyle name="Accent5 2 3" xfId="5439"/>
    <cellStyle name="Accent5 20" xfId="5440"/>
    <cellStyle name="Accent5 20 2" xfId="5441"/>
    <cellStyle name="Accent5 21" xfId="5442"/>
    <cellStyle name="Accent5 21 2" xfId="5443"/>
    <cellStyle name="Accent5 22" xfId="5444"/>
    <cellStyle name="Accent5 22 2" xfId="5445"/>
    <cellStyle name="Accent5 23" xfId="5446"/>
    <cellStyle name="Accent5 23 2" xfId="5447"/>
    <cellStyle name="Accent5 24" xfId="5448"/>
    <cellStyle name="Accent5 25" xfId="5449"/>
    <cellStyle name="Accent5 26" xfId="5450"/>
    <cellStyle name="Accent5 27" xfId="5451"/>
    <cellStyle name="Accent5 28" xfId="5452"/>
    <cellStyle name="Accent5 29" xfId="5453"/>
    <cellStyle name="Accent5 3" xfId="5454"/>
    <cellStyle name="Accent5 30" xfId="5455"/>
    <cellStyle name="Accent5 31" xfId="5456"/>
    <cellStyle name="Accent5 32" xfId="5457"/>
    <cellStyle name="Accent5 33" xfId="5458"/>
    <cellStyle name="Accent5 34" xfId="5459"/>
    <cellStyle name="Accent5 35" xfId="5460"/>
    <cellStyle name="Accent5 36" xfId="5461"/>
    <cellStyle name="Accent5 37" xfId="5462"/>
    <cellStyle name="Accent5 38" xfId="5463"/>
    <cellStyle name="Accent5 39" xfId="5464"/>
    <cellStyle name="Accent5 4" xfId="5465"/>
    <cellStyle name="Accent5 40" xfId="5466"/>
    <cellStyle name="Accent5 41" xfId="5467"/>
    <cellStyle name="Accent5 42" xfId="5468"/>
    <cellStyle name="Accent5 43" xfId="5469"/>
    <cellStyle name="Accent5 44" xfId="5470"/>
    <cellStyle name="Accent5 45" xfId="5471"/>
    <cellStyle name="Accent5 46" xfId="5472"/>
    <cellStyle name="Accent5 47" xfId="5473"/>
    <cellStyle name="Accent5 48" xfId="5474"/>
    <cellStyle name="Accent5 49" xfId="5475"/>
    <cellStyle name="Accent5 5" xfId="5476"/>
    <cellStyle name="Accent5 50" xfId="5477"/>
    <cellStyle name="Accent5 51" xfId="5478"/>
    <cellStyle name="Accent5 52" xfId="5479"/>
    <cellStyle name="Accent5 53" xfId="5480"/>
    <cellStyle name="Accent5 54" xfId="5481"/>
    <cellStyle name="Accent5 55" xfId="5482"/>
    <cellStyle name="Accent5 56" xfId="5483"/>
    <cellStyle name="Accent5 57" xfId="5484"/>
    <cellStyle name="Accent5 58" xfId="5485"/>
    <cellStyle name="Accent5 59" xfId="5486"/>
    <cellStyle name="Accent5 6" xfId="5487"/>
    <cellStyle name="Accent5 60" xfId="5488"/>
    <cellStyle name="Accent5 61" xfId="5489"/>
    <cellStyle name="Accent5 62" xfId="5490"/>
    <cellStyle name="Accent5 63" xfId="5491"/>
    <cellStyle name="Accent5 64" xfId="5492"/>
    <cellStyle name="Accent5 65" xfId="5493"/>
    <cellStyle name="Accent5 66" xfId="5494"/>
    <cellStyle name="Accent5 67" xfId="5495"/>
    <cellStyle name="Accent5 68" xfId="5496"/>
    <cellStyle name="Accent5 69" xfId="5497"/>
    <cellStyle name="Accent5 7" xfId="5498"/>
    <cellStyle name="Accent5 70" xfId="5499"/>
    <cellStyle name="Accent5 71" xfId="5500"/>
    <cellStyle name="Accent5 72" xfId="5501"/>
    <cellStyle name="Accent5 73" xfId="5502"/>
    <cellStyle name="Accent5 74" xfId="5503"/>
    <cellStyle name="Accent5 75" xfId="5504"/>
    <cellStyle name="Accent5 76" xfId="5505"/>
    <cellStyle name="Accent5 77" xfId="5506"/>
    <cellStyle name="Accent5 78" xfId="5507"/>
    <cellStyle name="Accent5 79" xfId="5508"/>
    <cellStyle name="Accent5 8" xfId="5509"/>
    <cellStyle name="Accent5 80" xfId="5510"/>
    <cellStyle name="Accent5 81" xfId="5511"/>
    <cellStyle name="Accent5 82" xfId="5512"/>
    <cellStyle name="Accent5 83" xfId="5513"/>
    <cellStyle name="Accent5 84" xfId="5514"/>
    <cellStyle name="Accent5 85" xfId="5515"/>
    <cellStyle name="Accent5 86" xfId="5516"/>
    <cellStyle name="Accent5 87" xfId="5517"/>
    <cellStyle name="Accent5 88" xfId="5518"/>
    <cellStyle name="Accent5 89" xfId="5519"/>
    <cellStyle name="Accent5 9" xfId="5520"/>
    <cellStyle name="Accent5 9 2" xfId="5521"/>
    <cellStyle name="Accent5 9 3" xfId="5522"/>
    <cellStyle name="Accent5 90" xfId="5523"/>
    <cellStyle name="Accent5 91" xfId="5524"/>
    <cellStyle name="Accent5 92" xfId="5525"/>
    <cellStyle name="Accent5 93" xfId="5526"/>
    <cellStyle name="Accent5 94" xfId="5527"/>
    <cellStyle name="Accent5 95" xfId="5528"/>
    <cellStyle name="Accent6" xfId="5529" builtinId="49" customBuiltin="1"/>
    <cellStyle name="Accent6 - 20%" xfId="5530"/>
    <cellStyle name="Accent6 - 40%" xfId="5531"/>
    <cellStyle name="Accent6 - 60%" xfId="5532"/>
    <cellStyle name="Accent6 10" xfId="5533"/>
    <cellStyle name="Accent6 10 2" xfId="5534"/>
    <cellStyle name="Accent6 10 3" xfId="5535"/>
    <cellStyle name="Accent6 11" xfId="5536"/>
    <cellStyle name="Accent6 11 2" xfId="5537"/>
    <cellStyle name="Accent6 11 3" xfId="5538"/>
    <cellStyle name="Accent6 12" xfId="5539"/>
    <cellStyle name="Accent6 12 2" xfId="5540"/>
    <cellStyle name="Accent6 13" xfId="5541"/>
    <cellStyle name="Accent6 13 2" xfId="5542"/>
    <cellStyle name="Accent6 14" xfId="5543"/>
    <cellStyle name="Accent6 15" xfId="5544"/>
    <cellStyle name="Accent6 16" xfId="5545"/>
    <cellStyle name="Accent6 16 2" xfId="5546"/>
    <cellStyle name="Accent6 17" xfId="5547"/>
    <cellStyle name="Accent6 17 2" xfId="5548"/>
    <cellStyle name="Accent6 18" xfId="5549"/>
    <cellStyle name="Accent6 18 2" xfId="5550"/>
    <cellStyle name="Accent6 19" xfId="5551"/>
    <cellStyle name="Accent6 19 2" xfId="5552"/>
    <cellStyle name="Accent6 2" xfId="5553"/>
    <cellStyle name="Accent6 2 2" xfId="5554"/>
    <cellStyle name="Accent6 2 3" xfId="5555"/>
    <cellStyle name="Accent6 20" xfId="5556"/>
    <cellStyle name="Accent6 20 2" xfId="5557"/>
    <cellStyle name="Accent6 21" xfId="5558"/>
    <cellStyle name="Accent6 21 2" xfId="5559"/>
    <cellStyle name="Accent6 22" xfId="5560"/>
    <cellStyle name="Accent6 22 2" xfId="5561"/>
    <cellStyle name="Accent6 23" xfId="5562"/>
    <cellStyle name="Accent6 23 2" xfId="5563"/>
    <cellStyle name="Accent6 24" xfId="5564"/>
    <cellStyle name="Accent6 25" xfId="5565"/>
    <cellStyle name="Accent6 26" xfId="5566"/>
    <cellStyle name="Accent6 27" xfId="5567"/>
    <cellStyle name="Accent6 28" xfId="5568"/>
    <cellStyle name="Accent6 29" xfId="5569"/>
    <cellStyle name="Accent6 3" xfId="5570"/>
    <cellStyle name="Accent6 30" xfId="5571"/>
    <cellStyle name="Accent6 31" xfId="5572"/>
    <cellStyle name="Accent6 32" xfId="5573"/>
    <cellStyle name="Accent6 33" xfId="5574"/>
    <cellStyle name="Accent6 34" xfId="5575"/>
    <cellStyle name="Accent6 35" xfId="5576"/>
    <cellStyle name="Accent6 36" xfId="5577"/>
    <cellStyle name="Accent6 37" xfId="5578"/>
    <cellStyle name="Accent6 38" xfId="5579"/>
    <cellStyle name="Accent6 39" xfId="5580"/>
    <cellStyle name="Accent6 4" xfId="5581"/>
    <cellStyle name="Accent6 40" xfId="5582"/>
    <cellStyle name="Accent6 41" xfId="5583"/>
    <cellStyle name="Accent6 42" xfId="5584"/>
    <cellStyle name="Accent6 43" xfId="5585"/>
    <cellStyle name="Accent6 44" xfId="5586"/>
    <cellStyle name="Accent6 45" xfId="5587"/>
    <cellStyle name="Accent6 46" xfId="5588"/>
    <cellStyle name="Accent6 47" xfId="5589"/>
    <cellStyle name="Accent6 48" xfId="5590"/>
    <cellStyle name="Accent6 49" xfId="5591"/>
    <cellStyle name="Accent6 5" xfId="5592"/>
    <cellStyle name="Accent6 50" xfId="5593"/>
    <cellStyle name="Accent6 51" xfId="5594"/>
    <cellStyle name="Accent6 52" xfId="5595"/>
    <cellStyle name="Accent6 53" xfId="5596"/>
    <cellStyle name="Accent6 54" xfId="5597"/>
    <cellStyle name="Accent6 55" xfId="5598"/>
    <cellStyle name="Accent6 56" xfId="5599"/>
    <cellStyle name="Accent6 57" xfId="5600"/>
    <cellStyle name="Accent6 58" xfId="5601"/>
    <cellStyle name="Accent6 59" xfId="5602"/>
    <cellStyle name="Accent6 6" xfId="5603"/>
    <cellStyle name="Accent6 60" xfId="5604"/>
    <cellStyle name="Accent6 61" xfId="5605"/>
    <cellStyle name="Accent6 62" xfId="5606"/>
    <cellStyle name="Accent6 63" xfId="5607"/>
    <cellStyle name="Accent6 64" xfId="5608"/>
    <cellStyle name="Accent6 65" xfId="5609"/>
    <cellStyle name="Accent6 66" xfId="5610"/>
    <cellStyle name="Accent6 67" xfId="5611"/>
    <cellStyle name="Accent6 68" xfId="5612"/>
    <cellStyle name="Accent6 69" xfId="5613"/>
    <cellStyle name="Accent6 7" xfId="5614"/>
    <cellStyle name="Accent6 70" xfId="5615"/>
    <cellStyle name="Accent6 71" xfId="5616"/>
    <cellStyle name="Accent6 72" xfId="5617"/>
    <cellStyle name="Accent6 73" xfId="5618"/>
    <cellStyle name="Accent6 74" xfId="5619"/>
    <cellStyle name="Accent6 75" xfId="5620"/>
    <cellStyle name="Accent6 76" xfId="5621"/>
    <cellStyle name="Accent6 77" xfId="5622"/>
    <cellStyle name="Accent6 78" xfId="5623"/>
    <cellStyle name="Accent6 79" xfId="5624"/>
    <cellStyle name="Accent6 8" xfId="5625"/>
    <cellStyle name="Accent6 80" xfId="5626"/>
    <cellStyle name="Accent6 81" xfId="5627"/>
    <cellStyle name="Accent6 82" xfId="5628"/>
    <cellStyle name="Accent6 83" xfId="5629"/>
    <cellStyle name="Accent6 84" xfId="5630"/>
    <cellStyle name="Accent6 85" xfId="5631"/>
    <cellStyle name="Accent6 86" xfId="5632"/>
    <cellStyle name="Accent6 87" xfId="5633"/>
    <cellStyle name="Accent6 88" xfId="5634"/>
    <cellStyle name="Accent6 89" xfId="5635"/>
    <cellStyle name="Accent6 9" xfId="5636"/>
    <cellStyle name="Accent6 9 2" xfId="5637"/>
    <cellStyle name="Accent6 9 3" xfId="5638"/>
    <cellStyle name="Accent6 90" xfId="5639"/>
    <cellStyle name="Accent6 91" xfId="5640"/>
    <cellStyle name="Accent6 92" xfId="5641"/>
    <cellStyle name="Accent6 93" xfId="5642"/>
    <cellStyle name="Accent6 94" xfId="5643"/>
    <cellStyle name="Accent6 95" xfId="5644"/>
    <cellStyle name="Accounting" xfId="5645"/>
    <cellStyle name="Accounting 2" xfId="5646"/>
    <cellStyle name="amount" xfId="5647"/>
    <cellStyle name="amount 2" xfId="5648"/>
    <cellStyle name="amountb" xfId="5649"/>
    <cellStyle name="amounti" xfId="5650"/>
    <cellStyle name="Assumption" xfId="5651"/>
    <cellStyle name="AXM_Column1Control" xfId="5652"/>
    <cellStyle name="Background" xfId="5653"/>
    <cellStyle name="Background 2" xfId="5654"/>
    <cellStyle name="Bad" xfId="5655" builtinId="27" customBuiltin="1"/>
    <cellStyle name="Bad 2" xfId="5656"/>
    <cellStyle name="Bad 2 2" xfId="5657"/>
    <cellStyle name="Bad 2 3" xfId="5658"/>
    <cellStyle name="Bad 3" xfId="5659"/>
    <cellStyle name="Bad 4" xfId="5660"/>
    <cellStyle name="Bad 4 2" xfId="5661"/>
    <cellStyle name="Bad 5" xfId="5662"/>
    <cellStyle name="Bad 5 2" xfId="5663"/>
    <cellStyle name="Bad 6" xfId="5664"/>
    <cellStyle name="Bad 7" xfId="5665"/>
    <cellStyle name="Border bottom" xfId="5666"/>
    <cellStyle name="Border top" xfId="5667"/>
    <cellStyle name="Budget" xfId="5668"/>
    <cellStyle name="Budget 2" xfId="5669"/>
    <cellStyle name="CalcComma0" xfId="5670"/>
    <cellStyle name="CalcComma0 2" xfId="5671"/>
    <cellStyle name="CalcComma0 2 2" xfId="5672"/>
    <cellStyle name="CalcComma0 3" xfId="5673"/>
    <cellStyle name="CalcComma0 3 2" xfId="5674"/>
    <cellStyle name="CalcComma0 4" xfId="5675"/>
    <cellStyle name="CalcComma2" xfId="5676"/>
    <cellStyle name="CalcComma2 2" xfId="5677"/>
    <cellStyle name="CalcComma2 2 2" xfId="5678"/>
    <cellStyle name="CalcComma2 3" xfId="5679"/>
    <cellStyle name="CalcComma2 3 2" xfId="5680"/>
    <cellStyle name="CalcComma2 4" xfId="5681"/>
    <cellStyle name="CalcPercent0" xfId="5682"/>
    <cellStyle name="CalcPercent0 2" xfId="5683"/>
    <cellStyle name="CalcPercent0 2 2" xfId="5684"/>
    <cellStyle name="CalcPercent0 3" xfId="5685"/>
    <cellStyle name="CalcPercent1" xfId="5686"/>
    <cellStyle name="CalcPercent1 2" xfId="5687"/>
    <cellStyle name="CalcPercent1 2 2" xfId="5688"/>
    <cellStyle name="CalcPercent1 3" xfId="5689"/>
    <cellStyle name="CalcPercent2" xfId="5690"/>
    <cellStyle name="CalcPercent2 2" xfId="5691"/>
    <cellStyle name="CalcPercent2 2 2" xfId="5692"/>
    <cellStyle name="CalcPercent2 3" xfId="5693"/>
    <cellStyle name="Calculation" xfId="5694" builtinId="22" customBuiltin="1"/>
    <cellStyle name="Calculation 2" xfId="5695"/>
    <cellStyle name="Calculation 2 2" xfId="5696"/>
    <cellStyle name="Calculation 2 3" xfId="5697"/>
    <cellStyle name="Calculation 3" xfId="5698"/>
    <cellStyle name="Calculation 4" xfId="5699"/>
    <cellStyle name="Calculation 4 2" xfId="5700"/>
    <cellStyle name="Calculation 5" xfId="5701"/>
    <cellStyle name="Calculation 5 2" xfId="5702"/>
    <cellStyle name="Calculation 6" xfId="5703"/>
    <cellStyle name="Calculation 7" xfId="5704"/>
    <cellStyle name="Check Cell" xfId="5705" builtinId="23" customBuiltin="1"/>
    <cellStyle name="Check Cell 2" xfId="5706"/>
    <cellStyle name="Check Cell 2 2" xfId="5707"/>
    <cellStyle name="Check Cell 2 2 2" xfId="5708"/>
    <cellStyle name="Check Cell 2 2 2 2" xfId="5709"/>
    <cellStyle name="Check Cell 2 2 3" xfId="5710"/>
    <cellStyle name="Check Cell 2 2 4" xfId="5711"/>
    <cellStyle name="Check Cell 2 2 5" xfId="5712"/>
    <cellStyle name="Check Cell 2 2 6" xfId="5713"/>
    <cellStyle name="Check Cell 2 3" xfId="5714"/>
    <cellStyle name="Check Cell 2 3 2" xfId="5715"/>
    <cellStyle name="Check Cell 2 4" xfId="5716"/>
    <cellStyle name="Check Cell 3" xfId="5717"/>
    <cellStyle name="Check Cell 4" xfId="5718"/>
    <cellStyle name="Check Cell 4 2" xfId="5719"/>
    <cellStyle name="Check Cell 5" xfId="5720"/>
    <cellStyle name="Check Cell 5 2" xfId="5721"/>
    <cellStyle name="Check Cell 6" xfId="5722"/>
    <cellStyle name="Check Cell 7" xfId="5723"/>
    <cellStyle name="colheadi" xfId="5724"/>
    <cellStyle name="Comma" xfId="14890" builtinId="3"/>
    <cellStyle name="Comma 10" xfId="5725"/>
    <cellStyle name="Comma 10 2" xfId="5726"/>
    <cellStyle name="Comma 10 2 2" xfId="5727"/>
    <cellStyle name="Comma 10 2 2 2" xfId="5728"/>
    <cellStyle name="Comma 10 3" xfId="5729"/>
    <cellStyle name="Comma 10 3 2" xfId="5730"/>
    <cellStyle name="Comma 10 3 2 2" xfId="5731"/>
    <cellStyle name="Comma 10 3 3" xfId="5732"/>
    <cellStyle name="Comma 10 3 4" xfId="5733"/>
    <cellStyle name="Comma 10 4" xfId="5734"/>
    <cellStyle name="Comma 10 4 2" xfId="5735"/>
    <cellStyle name="Comma 10 4 2 2" xfId="5736"/>
    <cellStyle name="Comma 10 4 3" xfId="5737"/>
    <cellStyle name="Comma 10 4 4" xfId="5738"/>
    <cellStyle name="Comma 10 5" xfId="5739"/>
    <cellStyle name="Comma 10 5 2" xfId="5740"/>
    <cellStyle name="Comma 10 6" xfId="5741"/>
    <cellStyle name="Comma 10 6 2" xfId="5742"/>
    <cellStyle name="Comma 11" xfId="5743"/>
    <cellStyle name="Comma 11 2" xfId="5744"/>
    <cellStyle name="Comma 11 2 2" xfId="5745"/>
    <cellStyle name="Comma 11 2 2 2" xfId="5746"/>
    <cellStyle name="Comma 11 2 3" xfId="5747"/>
    <cellStyle name="Comma 11 2 4" xfId="5748"/>
    <cellStyle name="Comma 11 3" xfId="5749"/>
    <cellStyle name="Comma 11 3 2" xfId="5750"/>
    <cellStyle name="Comma 11 3 2 2" xfId="5751"/>
    <cellStyle name="Comma 11 3 2 2 2" xfId="5752"/>
    <cellStyle name="Comma 11 3 2 3" xfId="5753"/>
    <cellStyle name="Comma 11 3 3" xfId="5754"/>
    <cellStyle name="Comma 11 3 3 2" xfId="5755"/>
    <cellStyle name="Comma 11 3 3 3" xfId="5756"/>
    <cellStyle name="Comma 11 3 4" xfId="5757"/>
    <cellStyle name="Comma 11 3 5" xfId="5758"/>
    <cellStyle name="Comma 11 4" xfId="5759"/>
    <cellStyle name="Comma 11 4 2" xfId="5760"/>
    <cellStyle name="Comma 11 4 2 2" xfId="5761"/>
    <cellStyle name="Comma 11 4 2 2 2" xfId="5762"/>
    <cellStyle name="Comma 11 4 2 3" xfId="5763"/>
    <cellStyle name="Comma 11 4 3" xfId="5764"/>
    <cellStyle name="Comma 11 4 3 2" xfId="5765"/>
    <cellStyle name="Comma 11 4 4" xfId="5766"/>
    <cellStyle name="Comma 11 5" xfId="5767"/>
    <cellStyle name="Comma 11 5 2" xfId="5768"/>
    <cellStyle name="Comma 11 5 3" xfId="5769"/>
    <cellStyle name="Comma 11 6" xfId="5770"/>
    <cellStyle name="Comma 11 6 2" xfId="5771"/>
    <cellStyle name="Comma 12" xfId="5772"/>
    <cellStyle name="Comma 12 2" xfId="5773"/>
    <cellStyle name="Comma 12 2 2" xfId="5774"/>
    <cellStyle name="Comma 12 2 2 2" xfId="5775"/>
    <cellStyle name="Comma 12 2 3" xfId="5776"/>
    <cellStyle name="Comma 12 2 3 2" xfId="5777"/>
    <cellStyle name="Comma 12 2 4" xfId="5778"/>
    <cellStyle name="Comma 12 2 5" xfId="5779"/>
    <cellStyle name="Comma 12 3" xfId="5780"/>
    <cellStyle name="Comma 12 3 2" xfId="5781"/>
    <cellStyle name="Comma 12 3 2 2" xfId="5782"/>
    <cellStyle name="Comma 12 3 3" xfId="5783"/>
    <cellStyle name="Comma 12 4" xfId="5784"/>
    <cellStyle name="Comma 12 5" xfId="5785"/>
    <cellStyle name="Comma 12 6" xfId="5786"/>
    <cellStyle name="Comma 13" xfId="5787"/>
    <cellStyle name="Comma 13 2" xfId="5788"/>
    <cellStyle name="Comma 13 2 2" xfId="5789"/>
    <cellStyle name="Comma 13 2 3" xfId="5790"/>
    <cellStyle name="Comma 13 3" xfId="5791"/>
    <cellStyle name="Comma 13 3 2" xfId="5792"/>
    <cellStyle name="Comma 13 4" xfId="5793"/>
    <cellStyle name="Comma 13 5" xfId="5794"/>
    <cellStyle name="Comma 14" xfId="5795"/>
    <cellStyle name="Comma 14 2" xfId="5796"/>
    <cellStyle name="Comma 14 2 2" xfId="5797"/>
    <cellStyle name="Comma 14 2 3" xfId="5798"/>
    <cellStyle name="Comma 14 3" xfId="5799"/>
    <cellStyle name="Comma 14 4" xfId="5800"/>
    <cellStyle name="Comma 15" xfId="5801"/>
    <cellStyle name="Comma 15 2" xfId="5802"/>
    <cellStyle name="Comma 15 2 2" xfId="5803"/>
    <cellStyle name="Comma 15 2 3" xfId="5804"/>
    <cellStyle name="Comma 15 3" xfId="5805"/>
    <cellStyle name="Comma 15 4" xfId="5806"/>
    <cellStyle name="Comma 16" xfId="5807"/>
    <cellStyle name="Comma 16 2" xfId="5808"/>
    <cellStyle name="Comma 16 2 2" xfId="5809"/>
    <cellStyle name="Comma 16 3" xfId="5810"/>
    <cellStyle name="Comma 17" xfId="5811"/>
    <cellStyle name="Comma 17 2" xfId="5812"/>
    <cellStyle name="Comma 17 2 2" xfId="5813"/>
    <cellStyle name="Comma 17 3" xfId="5814"/>
    <cellStyle name="Comma 18" xfId="5815"/>
    <cellStyle name="Comma 18 2" xfId="5816"/>
    <cellStyle name="Comma 18 2 2" xfId="5817"/>
    <cellStyle name="Comma 18 3" xfId="5818"/>
    <cellStyle name="Comma 19" xfId="5819"/>
    <cellStyle name="Comma 19 2" xfId="5820"/>
    <cellStyle name="Comma 2" xfId="5821"/>
    <cellStyle name="Comma 2 2" xfId="5822"/>
    <cellStyle name="Comma 2 2 2" xfId="5823"/>
    <cellStyle name="Comma 2 2 2 2" xfId="5824"/>
    <cellStyle name="Comma 2 2 2 3" xfId="5825"/>
    <cellStyle name="Comma 2 2 2 4" xfId="5826"/>
    <cellStyle name="Comma 2 2 3" xfId="5827"/>
    <cellStyle name="Comma 2 2 4" xfId="5828"/>
    <cellStyle name="Comma 2 2 5" xfId="5829"/>
    <cellStyle name="Comma 2 2 6" xfId="5830"/>
    <cellStyle name="Comma 2 2 7" xfId="5831"/>
    <cellStyle name="Comma 2 3" xfId="5832"/>
    <cellStyle name="Comma 2 3 2" xfId="5833"/>
    <cellStyle name="Comma 2 3 3" xfId="5834"/>
    <cellStyle name="Comma 2 3 4" xfId="5835"/>
    <cellStyle name="Comma 2 3 5" xfId="5836"/>
    <cellStyle name="Comma 2 3 6" xfId="5837"/>
    <cellStyle name="Comma 2 3 7" xfId="5838"/>
    <cellStyle name="Comma 2 4" xfId="5839"/>
    <cellStyle name="Comma 2 5" xfId="5840"/>
    <cellStyle name="Comma 2 6" xfId="5841"/>
    <cellStyle name="Comma 2 7" xfId="5842"/>
    <cellStyle name="Comma 2 8" xfId="5843"/>
    <cellStyle name="Comma 2 9" xfId="5844"/>
    <cellStyle name="Comma 20" xfId="5845"/>
    <cellStyle name="Comma 21" xfId="5846"/>
    <cellStyle name="Comma 22" xfId="5847"/>
    <cellStyle name="Comma 23" xfId="5848"/>
    <cellStyle name="Comma 24" xfId="14893"/>
    <cellStyle name="Comma 25" xfId="14895"/>
    <cellStyle name="Comma 26" xfId="14896"/>
    <cellStyle name="Comma 3" xfId="5849"/>
    <cellStyle name="Comma 3 10" xfId="5850"/>
    <cellStyle name="Comma 3 10 2" xfId="5851"/>
    <cellStyle name="Comma 3 11" xfId="5852"/>
    <cellStyle name="Comma 3 11 2" xfId="5853"/>
    <cellStyle name="Comma 3 2" xfId="5854"/>
    <cellStyle name="Comma 3 2 2" xfId="5855"/>
    <cellStyle name="Comma 3 2 2 2" xfId="5856"/>
    <cellStyle name="Comma 3 2 2 2 2" xfId="5857"/>
    <cellStyle name="Comma 3 2 2 2 2 2" xfId="5858"/>
    <cellStyle name="Comma 3 2 2 2 2 2 2" xfId="5859"/>
    <cellStyle name="Comma 3 2 2 2 2 2 2 2" xfId="5860"/>
    <cellStyle name="Comma 3 2 2 2 2 2 3" xfId="5861"/>
    <cellStyle name="Comma 3 2 2 2 2 3" xfId="5862"/>
    <cellStyle name="Comma 3 2 2 2 2 3 2" xfId="5863"/>
    <cellStyle name="Comma 3 2 2 2 2 3 2 2" xfId="5864"/>
    <cellStyle name="Comma 3 2 2 2 2 3 3" xfId="5865"/>
    <cellStyle name="Comma 3 2 2 2 2 4" xfId="5866"/>
    <cellStyle name="Comma 3 2 2 2 2 4 2" xfId="5867"/>
    <cellStyle name="Comma 3 2 2 2 2 4 2 2" xfId="5868"/>
    <cellStyle name="Comma 3 2 2 2 2 4 3" xfId="5869"/>
    <cellStyle name="Comma 3 2 2 2 2 5" xfId="5870"/>
    <cellStyle name="Comma 3 2 2 2 2 5 2" xfId="5871"/>
    <cellStyle name="Comma 3 2 2 2 2 6" xfId="5872"/>
    <cellStyle name="Comma 3 2 2 2 2 6 2" xfId="5873"/>
    <cellStyle name="Comma 3 2 2 2 2 7" xfId="5874"/>
    <cellStyle name="Comma 3 2 2 2 3" xfId="5875"/>
    <cellStyle name="Comma 3 2 2 2 3 2" xfId="5876"/>
    <cellStyle name="Comma 3 2 2 2 3 2 2" xfId="5877"/>
    <cellStyle name="Comma 3 2 2 2 3 3" xfId="5878"/>
    <cellStyle name="Comma 3 2 2 2 4" xfId="5879"/>
    <cellStyle name="Comma 3 2 2 2 4 2" xfId="5880"/>
    <cellStyle name="Comma 3 2 2 2 4 2 2" xfId="5881"/>
    <cellStyle name="Comma 3 2 2 2 4 3" xfId="5882"/>
    <cellStyle name="Comma 3 2 2 2 5" xfId="5883"/>
    <cellStyle name="Comma 3 2 2 2 5 2" xfId="5884"/>
    <cellStyle name="Comma 3 2 2 2 5 2 2" xfId="5885"/>
    <cellStyle name="Comma 3 2 2 2 5 3" xfId="5886"/>
    <cellStyle name="Comma 3 2 2 2 6" xfId="5887"/>
    <cellStyle name="Comma 3 2 2 2 6 2" xfId="5888"/>
    <cellStyle name="Comma 3 2 2 2 7" xfId="5889"/>
    <cellStyle name="Comma 3 2 2 2 7 2" xfId="5890"/>
    <cellStyle name="Comma 3 2 2 2 8" xfId="5891"/>
    <cellStyle name="Comma 3 2 2 3" xfId="5892"/>
    <cellStyle name="Comma 3 2 2 3 2" xfId="5893"/>
    <cellStyle name="Comma 3 2 2 3 2 2" xfId="5894"/>
    <cellStyle name="Comma 3 2 2 3 2 2 2" xfId="5895"/>
    <cellStyle name="Comma 3 2 2 3 2 3" xfId="5896"/>
    <cellStyle name="Comma 3 2 2 3 3" xfId="5897"/>
    <cellStyle name="Comma 3 2 2 3 3 2" xfId="5898"/>
    <cellStyle name="Comma 3 2 2 3 3 2 2" xfId="5899"/>
    <cellStyle name="Comma 3 2 2 3 3 3" xfId="5900"/>
    <cellStyle name="Comma 3 2 2 3 4" xfId="5901"/>
    <cellStyle name="Comma 3 2 2 3 4 2" xfId="5902"/>
    <cellStyle name="Comma 3 2 2 3 4 2 2" xfId="5903"/>
    <cellStyle name="Comma 3 2 2 3 4 3" xfId="5904"/>
    <cellStyle name="Comma 3 2 2 3 5" xfId="5905"/>
    <cellStyle name="Comma 3 2 2 3 5 2" xfId="5906"/>
    <cellStyle name="Comma 3 2 2 3 6" xfId="5907"/>
    <cellStyle name="Comma 3 2 2 3 6 2" xfId="5908"/>
    <cellStyle name="Comma 3 2 2 3 7" xfId="5909"/>
    <cellStyle name="Comma 3 2 2 4" xfId="5910"/>
    <cellStyle name="Comma 3 2 2 4 2" xfId="5911"/>
    <cellStyle name="Comma 3 2 2 4 2 2" xfId="5912"/>
    <cellStyle name="Comma 3 2 2 4 3" xfId="5913"/>
    <cellStyle name="Comma 3 2 2 5" xfId="5914"/>
    <cellStyle name="Comma 3 2 2 5 2" xfId="5915"/>
    <cellStyle name="Comma 3 2 2 5 2 2" xfId="5916"/>
    <cellStyle name="Comma 3 2 2 5 3" xfId="5917"/>
    <cellStyle name="Comma 3 2 2 6" xfId="5918"/>
    <cellStyle name="Comma 3 2 2 6 2" xfId="5919"/>
    <cellStyle name="Comma 3 2 2 6 2 2" xfId="5920"/>
    <cellStyle name="Comma 3 2 2 6 3" xfId="5921"/>
    <cellStyle name="Comma 3 2 2 7" xfId="5922"/>
    <cellStyle name="Comma 3 2 2 7 2" xfId="5923"/>
    <cellStyle name="Comma 3 2 2 8" xfId="5924"/>
    <cellStyle name="Comma 3 2 2 8 2" xfId="5925"/>
    <cellStyle name="Comma 3 2 2 9" xfId="5926"/>
    <cellStyle name="Comma 3 2 3" xfId="5927"/>
    <cellStyle name="Comma 3 2 3 10" xfId="5928"/>
    <cellStyle name="Comma 3 2 3 2" xfId="5929"/>
    <cellStyle name="Comma 3 2 3 2 2" xfId="5930"/>
    <cellStyle name="Comma 3 2 3 2 2 2" xfId="5931"/>
    <cellStyle name="Comma 3 2 3 2 2 2 2" xfId="5932"/>
    <cellStyle name="Comma 3 2 3 2 2 3" xfId="5933"/>
    <cellStyle name="Comma 3 2 3 2 3" xfId="5934"/>
    <cellStyle name="Comma 3 2 3 2 3 2" xfId="5935"/>
    <cellStyle name="Comma 3 2 3 2 3 2 2" xfId="5936"/>
    <cellStyle name="Comma 3 2 3 2 3 3" xfId="5937"/>
    <cellStyle name="Comma 3 2 3 2 4" xfId="5938"/>
    <cellStyle name="Comma 3 2 3 2 4 2" xfId="5939"/>
    <cellStyle name="Comma 3 2 3 2 4 2 2" xfId="5940"/>
    <cellStyle name="Comma 3 2 3 2 4 3" xfId="5941"/>
    <cellStyle name="Comma 3 2 3 2 5" xfId="5942"/>
    <cellStyle name="Comma 3 2 3 2 5 2" xfId="5943"/>
    <cellStyle name="Comma 3 2 3 2 6" xfId="5944"/>
    <cellStyle name="Comma 3 2 3 2 6 2" xfId="5945"/>
    <cellStyle name="Comma 3 2 3 2 7" xfId="5946"/>
    <cellStyle name="Comma 3 2 3 3" xfId="5947"/>
    <cellStyle name="Comma 3 2 3 3 2" xfId="5948"/>
    <cellStyle name="Comma 3 2 3 4" xfId="5949"/>
    <cellStyle name="Comma 3 2 3 4 2" xfId="5950"/>
    <cellStyle name="Comma 3 2 3 4 2 2" xfId="5951"/>
    <cellStyle name="Comma 3 2 3 4 3" xfId="5952"/>
    <cellStyle name="Comma 3 2 3 5" xfId="5953"/>
    <cellStyle name="Comma 3 2 3 5 2" xfId="5954"/>
    <cellStyle name="Comma 3 2 3 5 2 2" xfId="5955"/>
    <cellStyle name="Comma 3 2 3 5 3" xfId="5956"/>
    <cellStyle name="Comma 3 2 3 6" xfId="5957"/>
    <cellStyle name="Comma 3 2 3 6 2" xfId="5958"/>
    <cellStyle name="Comma 3 2 3 6 2 2" xfId="5959"/>
    <cellStyle name="Comma 3 2 3 6 3" xfId="5960"/>
    <cellStyle name="Comma 3 2 3 7" xfId="5961"/>
    <cellStyle name="Comma 3 2 3 7 2" xfId="5962"/>
    <cellStyle name="Comma 3 2 3 8" xfId="5963"/>
    <cellStyle name="Comma 3 2 3 8 2" xfId="5964"/>
    <cellStyle name="Comma 3 2 3 9" xfId="5965"/>
    <cellStyle name="Comma 3 2 4" xfId="5966"/>
    <cellStyle name="Comma 3 2 4 2" xfId="5967"/>
    <cellStyle name="Comma 3 2 4 2 2" xfId="5968"/>
    <cellStyle name="Comma 3 2 4 2 2 2" xfId="5969"/>
    <cellStyle name="Comma 3 2 4 2 3" xfId="5970"/>
    <cellStyle name="Comma 3 2 4 3" xfId="5971"/>
    <cellStyle name="Comma 3 2 4 3 2" xfId="5972"/>
    <cellStyle name="Comma 3 2 4 3 2 2" xfId="5973"/>
    <cellStyle name="Comma 3 2 4 3 3" xfId="5974"/>
    <cellStyle name="Comma 3 2 4 4" xfId="5975"/>
    <cellStyle name="Comma 3 2 4 4 2" xfId="5976"/>
    <cellStyle name="Comma 3 2 4 4 2 2" xfId="5977"/>
    <cellStyle name="Comma 3 2 4 4 3" xfId="5978"/>
    <cellStyle name="Comma 3 2 4 5" xfId="5979"/>
    <cellStyle name="Comma 3 2 4 5 2" xfId="5980"/>
    <cellStyle name="Comma 3 2 4 6" xfId="5981"/>
    <cellStyle name="Comma 3 2 4 6 2" xfId="5982"/>
    <cellStyle name="Comma 3 2 4 7" xfId="5983"/>
    <cellStyle name="Comma 3 2 4 8" xfId="5984"/>
    <cellStyle name="Comma 3 2 5" xfId="5985"/>
    <cellStyle name="Comma 3 2 5 2" xfId="5986"/>
    <cellStyle name="Comma 3 2 5 2 2" xfId="5987"/>
    <cellStyle name="Comma 3 2 5 3" xfId="5988"/>
    <cellStyle name="Comma 3 2 6" xfId="5989"/>
    <cellStyle name="Comma 3 2 6 2" xfId="5990"/>
    <cellStyle name="Comma 3 2 6 2 2" xfId="5991"/>
    <cellStyle name="Comma 3 2 6 3" xfId="5992"/>
    <cellStyle name="Comma 3 2 7" xfId="5993"/>
    <cellStyle name="Comma 3 2 7 2" xfId="5994"/>
    <cellStyle name="Comma 3 2 7 2 2" xfId="5995"/>
    <cellStyle name="Comma 3 2 7 3" xfId="5996"/>
    <cellStyle name="Comma 3 2 8" xfId="5997"/>
    <cellStyle name="Comma 3 2 8 2" xfId="5998"/>
    <cellStyle name="Comma 3 2 9" xfId="5999"/>
    <cellStyle name="Comma 3 2 9 2" xfId="6000"/>
    <cellStyle name="Comma 3 3" xfId="6001"/>
    <cellStyle name="Comma 3 3 2" xfId="6002"/>
    <cellStyle name="Comma 3 3 2 2" xfId="6003"/>
    <cellStyle name="Comma 3 3 2 2 2" xfId="6004"/>
    <cellStyle name="Comma 3 3 2 2 2 2" xfId="6005"/>
    <cellStyle name="Comma 3 3 2 2 2 2 2" xfId="6006"/>
    <cellStyle name="Comma 3 3 2 2 2 3" xfId="6007"/>
    <cellStyle name="Comma 3 3 2 2 3" xfId="6008"/>
    <cellStyle name="Comma 3 3 2 2 3 2" xfId="6009"/>
    <cellStyle name="Comma 3 3 2 2 3 2 2" xfId="6010"/>
    <cellStyle name="Comma 3 3 2 2 3 3" xfId="6011"/>
    <cellStyle name="Comma 3 3 2 2 4" xfId="6012"/>
    <cellStyle name="Comma 3 3 2 2 4 2" xfId="6013"/>
    <cellStyle name="Comma 3 3 2 2 4 2 2" xfId="6014"/>
    <cellStyle name="Comma 3 3 2 2 4 3" xfId="6015"/>
    <cellStyle name="Comma 3 3 2 2 5" xfId="6016"/>
    <cellStyle name="Comma 3 3 2 2 5 2" xfId="6017"/>
    <cellStyle name="Comma 3 3 2 2 6" xfId="6018"/>
    <cellStyle name="Comma 3 3 2 2 6 2" xfId="6019"/>
    <cellStyle name="Comma 3 3 2 2 7" xfId="6020"/>
    <cellStyle name="Comma 3 3 2 3" xfId="6021"/>
    <cellStyle name="Comma 3 3 2 4" xfId="6022"/>
    <cellStyle name="Comma 3 3 2 4 2" xfId="6023"/>
    <cellStyle name="Comma 3 3 2 4 2 2" xfId="6024"/>
    <cellStyle name="Comma 3 3 2 4 3" xfId="6025"/>
    <cellStyle name="Comma 3 3 2 5" xfId="6026"/>
    <cellStyle name="Comma 3 3 2 5 2" xfId="6027"/>
    <cellStyle name="Comma 3 3 2 5 2 2" xfId="6028"/>
    <cellStyle name="Comma 3 3 2 5 3" xfId="6029"/>
    <cellStyle name="Comma 3 3 2 6" xfId="6030"/>
    <cellStyle name="Comma 3 3 2 6 2" xfId="6031"/>
    <cellStyle name="Comma 3 3 2 6 2 2" xfId="6032"/>
    <cellStyle name="Comma 3 3 2 6 3" xfId="6033"/>
    <cellStyle name="Comma 3 3 2 7" xfId="6034"/>
    <cellStyle name="Comma 3 3 2 7 2" xfId="6035"/>
    <cellStyle name="Comma 3 3 2 8" xfId="6036"/>
    <cellStyle name="Comma 3 3 2 8 2" xfId="6037"/>
    <cellStyle name="Comma 3 3 3" xfId="6038"/>
    <cellStyle name="Comma 3 3 3 2" xfId="6039"/>
    <cellStyle name="Comma 3 3 3 2 2" xfId="6040"/>
    <cellStyle name="Comma 3 3 3 2 2 2" xfId="6041"/>
    <cellStyle name="Comma 3 3 3 2 3" xfId="6042"/>
    <cellStyle name="Comma 3 3 3 3" xfId="6043"/>
    <cellStyle name="Comma 3 3 3 3 2" xfId="6044"/>
    <cellStyle name="Comma 3 3 3 3 2 2" xfId="6045"/>
    <cellStyle name="Comma 3 3 3 3 3" xfId="6046"/>
    <cellStyle name="Comma 3 3 3 4" xfId="6047"/>
    <cellStyle name="Comma 3 3 3 4 2" xfId="6048"/>
    <cellStyle name="Comma 3 3 3 4 2 2" xfId="6049"/>
    <cellStyle name="Comma 3 3 3 4 3" xfId="6050"/>
    <cellStyle name="Comma 3 3 3 5" xfId="6051"/>
    <cellStyle name="Comma 3 3 3 5 2" xfId="6052"/>
    <cellStyle name="Comma 3 3 3 6" xfId="6053"/>
    <cellStyle name="Comma 3 3 3 6 2" xfId="6054"/>
    <cellStyle name="Comma 3 3 4" xfId="6055"/>
    <cellStyle name="Comma 3 3 4 2" xfId="6056"/>
    <cellStyle name="Comma 3 3 4 2 2" xfId="6057"/>
    <cellStyle name="Comma 3 3 5" xfId="6058"/>
    <cellStyle name="Comma 3 3 5 2" xfId="6059"/>
    <cellStyle name="Comma 3 3 5 2 2" xfId="6060"/>
    <cellStyle name="Comma 3 3 5 3" xfId="6061"/>
    <cellStyle name="Comma 3 3 6" xfId="6062"/>
    <cellStyle name="Comma 3 3 6 2" xfId="6063"/>
    <cellStyle name="Comma 3 3 6 2 2" xfId="6064"/>
    <cellStyle name="Comma 3 3 6 3" xfId="6065"/>
    <cellStyle name="Comma 3 3 7" xfId="6066"/>
    <cellStyle name="Comma 3 3 7 2" xfId="6067"/>
    <cellStyle name="Comma 3 3 8" xfId="6068"/>
    <cellStyle name="Comma 3 3 8 2" xfId="6069"/>
    <cellStyle name="Comma 3 4" xfId="6070"/>
    <cellStyle name="Comma 3 4 2" xfId="6071"/>
    <cellStyle name="Comma 3 4 2 2" xfId="6072"/>
    <cellStyle name="Comma 3 4 2 2 2" xfId="6073"/>
    <cellStyle name="Comma 3 4 2 2 2 2" xfId="6074"/>
    <cellStyle name="Comma 3 4 2 2 3" xfId="6075"/>
    <cellStyle name="Comma 3 4 2 3" xfId="6076"/>
    <cellStyle name="Comma 3 4 2 3 2" xfId="6077"/>
    <cellStyle name="Comma 3 4 2 3 2 2" xfId="6078"/>
    <cellStyle name="Comma 3 4 2 3 3" xfId="6079"/>
    <cellStyle name="Comma 3 4 2 4" xfId="6080"/>
    <cellStyle name="Comma 3 4 2 4 2" xfId="6081"/>
    <cellStyle name="Comma 3 4 2 4 2 2" xfId="6082"/>
    <cellStyle name="Comma 3 4 2 4 3" xfId="6083"/>
    <cellStyle name="Comma 3 4 2 5" xfId="6084"/>
    <cellStyle name="Comma 3 4 2 5 2" xfId="6085"/>
    <cellStyle name="Comma 3 4 2 6" xfId="6086"/>
    <cellStyle name="Comma 3 4 2 6 2" xfId="6087"/>
    <cellStyle name="Comma 3 4 2 7" xfId="6088"/>
    <cellStyle name="Comma 3 4 3" xfId="6089"/>
    <cellStyle name="Comma 3 4 4" xfId="6090"/>
    <cellStyle name="Comma 3 4 4 2" xfId="6091"/>
    <cellStyle name="Comma 3 4 4 2 2" xfId="6092"/>
    <cellStyle name="Comma 3 4 4 3" xfId="6093"/>
    <cellStyle name="Comma 3 4 5" xfId="6094"/>
    <cellStyle name="Comma 3 4 5 2" xfId="6095"/>
    <cellStyle name="Comma 3 4 5 2 2" xfId="6096"/>
    <cellStyle name="Comma 3 4 5 3" xfId="6097"/>
    <cellStyle name="Comma 3 4 6" xfId="6098"/>
    <cellStyle name="Comma 3 4 6 2" xfId="6099"/>
    <cellStyle name="Comma 3 4 6 2 2" xfId="6100"/>
    <cellStyle name="Comma 3 4 6 3" xfId="6101"/>
    <cellStyle name="Comma 3 4 7" xfId="6102"/>
    <cellStyle name="Comma 3 4 7 2" xfId="6103"/>
    <cellStyle name="Comma 3 4 8" xfId="6104"/>
    <cellStyle name="Comma 3 4 8 2" xfId="6105"/>
    <cellStyle name="Comma 3 5" xfId="6106"/>
    <cellStyle name="Comma 3 5 2" xfId="6107"/>
    <cellStyle name="Comma 3 5 2 2" xfId="6108"/>
    <cellStyle name="Comma 3 5 2 2 2" xfId="6109"/>
    <cellStyle name="Comma 3 5 2 3" xfId="6110"/>
    <cellStyle name="Comma 3 5 3" xfId="6111"/>
    <cellStyle name="Comma 3 5 3 2" xfId="6112"/>
    <cellStyle name="Comma 3 5 3 2 2" xfId="6113"/>
    <cellStyle name="Comma 3 5 3 3" xfId="6114"/>
    <cellStyle name="Comma 3 5 4" xfId="6115"/>
    <cellStyle name="Comma 3 5 4 2" xfId="6116"/>
    <cellStyle name="Comma 3 5 4 2 2" xfId="6117"/>
    <cellStyle name="Comma 3 5 4 3" xfId="6118"/>
    <cellStyle name="Comma 3 5 5" xfId="6119"/>
    <cellStyle name="Comma 3 5 5 2" xfId="6120"/>
    <cellStyle name="Comma 3 5 6" xfId="6121"/>
    <cellStyle name="Comma 3 5 6 2" xfId="6122"/>
    <cellStyle name="Comma 3 6" xfId="6123"/>
    <cellStyle name="Comma 3 7" xfId="6124"/>
    <cellStyle name="Comma 3 7 2" xfId="6125"/>
    <cellStyle name="Comma 3 7 2 2" xfId="6126"/>
    <cellStyle name="Comma 3 7 3" xfId="6127"/>
    <cellStyle name="Comma 3 7 4" xfId="6128"/>
    <cellStyle name="Comma 3 8" xfId="6129"/>
    <cellStyle name="Comma 3 8 2" xfId="6130"/>
    <cellStyle name="Comma 3 8 2 2" xfId="6131"/>
    <cellStyle name="Comma 3 8 3" xfId="6132"/>
    <cellStyle name="Comma 3 9" xfId="6133"/>
    <cellStyle name="Comma 3 9 2" xfId="6134"/>
    <cellStyle name="Comma 3 9 2 2" xfId="6135"/>
    <cellStyle name="Comma 3 9 3" xfId="6136"/>
    <cellStyle name="Comma 4" xfId="6137"/>
    <cellStyle name="Comma 4 10" xfId="6138"/>
    <cellStyle name="Comma 4 10 2" xfId="6139"/>
    <cellStyle name="Comma 4 2" xfId="6140"/>
    <cellStyle name="Comma 4 2 2" xfId="6141"/>
    <cellStyle name="Comma 4 2 2 2" xfId="6142"/>
    <cellStyle name="Comma 4 2 2 2 2" xfId="6143"/>
    <cellStyle name="Comma 4 2 2 2 2 2" xfId="6144"/>
    <cellStyle name="Comma 4 2 2 2 2 2 2" xfId="6145"/>
    <cellStyle name="Comma 4 2 2 2 2 3" xfId="6146"/>
    <cellStyle name="Comma 4 2 2 2 3" xfId="6147"/>
    <cellStyle name="Comma 4 2 2 2 3 2" xfId="6148"/>
    <cellStyle name="Comma 4 2 2 2 3 2 2" xfId="6149"/>
    <cellStyle name="Comma 4 2 2 2 3 3" xfId="6150"/>
    <cellStyle name="Comma 4 2 2 2 4" xfId="6151"/>
    <cellStyle name="Comma 4 2 2 2 4 2" xfId="6152"/>
    <cellStyle name="Comma 4 2 2 2 4 2 2" xfId="6153"/>
    <cellStyle name="Comma 4 2 2 2 4 3" xfId="6154"/>
    <cellStyle name="Comma 4 2 2 2 5" xfId="6155"/>
    <cellStyle name="Comma 4 2 2 2 5 2" xfId="6156"/>
    <cellStyle name="Comma 4 2 2 2 6" xfId="6157"/>
    <cellStyle name="Comma 4 2 2 2 6 2" xfId="6158"/>
    <cellStyle name="Comma 4 2 2 2 7" xfId="6159"/>
    <cellStyle name="Comma 4 2 2 2 8" xfId="6160"/>
    <cellStyle name="Comma 4 2 2 3" xfId="6161"/>
    <cellStyle name="Comma 4 2 2 3 2" xfId="6162"/>
    <cellStyle name="Comma 4 2 2 3 3" xfId="6163"/>
    <cellStyle name="Comma 4 2 2 4" xfId="6164"/>
    <cellStyle name="Comma 4 2 2 4 2" xfId="6165"/>
    <cellStyle name="Comma 4 2 2 4 2 2" xfId="6166"/>
    <cellStyle name="Comma 4 2 2 4 3" xfId="6167"/>
    <cellStyle name="Comma 4 2 2 5" xfId="6168"/>
    <cellStyle name="Comma 4 2 2 5 2" xfId="6169"/>
    <cellStyle name="Comma 4 2 2 5 2 2" xfId="6170"/>
    <cellStyle name="Comma 4 2 2 5 3" xfId="6171"/>
    <cellStyle name="Comma 4 2 2 6" xfId="6172"/>
    <cellStyle name="Comma 4 2 2 6 2" xfId="6173"/>
    <cellStyle name="Comma 4 2 2 6 2 2" xfId="6174"/>
    <cellStyle name="Comma 4 2 2 6 3" xfId="6175"/>
    <cellStyle name="Comma 4 2 2 7" xfId="6176"/>
    <cellStyle name="Comma 4 2 2 7 2" xfId="6177"/>
    <cellStyle name="Comma 4 2 2 8" xfId="6178"/>
    <cellStyle name="Comma 4 2 2 8 2" xfId="6179"/>
    <cellStyle name="Comma 4 2 3" xfId="6180"/>
    <cellStyle name="Comma 4 2 3 2" xfId="6181"/>
    <cellStyle name="Comma 4 2 3 2 2" xfId="6182"/>
    <cellStyle name="Comma 4 2 3 2 2 2" xfId="6183"/>
    <cellStyle name="Comma 4 2 3 2 3" xfId="6184"/>
    <cellStyle name="Comma 4 2 3 3" xfId="6185"/>
    <cellStyle name="Comma 4 2 3 3 2" xfId="6186"/>
    <cellStyle name="Comma 4 2 3 3 2 2" xfId="6187"/>
    <cellStyle name="Comma 4 2 3 3 3" xfId="6188"/>
    <cellStyle name="Comma 4 2 3 4" xfId="6189"/>
    <cellStyle name="Comma 4 2 3 4 2" xfId="6190"/>
    <cellStyle name="Comma 4 2 3 4 2 2" xfId="6191"/>
    <cellStyle name="Comma 4 2 3 4 3" xfId="6192"/>
    <cellStyle name="Comma 4 2 3 5" xfId="6193"/>
    <cellStyle name="Comma 4 2 3 5 2" xfId="6194"/>
    <cellStyle name="Comma 4 2 3 6" xfId="6195"/>
    <cellStyle name="Comma 4 2 3 6 2" xfId="6196"/>
    <cellStyle name="Comma 4 2 4" xfId="6197"/>
    <cellStyle name="Comma 4 2 4 2" xfId="6198"/>
    <cellStyle name="Comma 4 2 4 2 2" xfId="6199"/>
    <cellStyle name="Comma 4 2 4 3" xfId="6200"/>
    <cellStyle name="Comma 4 2 4 4" xfId="6201"/>
    <cellStyle name="Comma 4 2 5" xfId="6202"/>
    <cellStyle name="Comma 4 2 5 2" xfId="6203"/>
    <cellStyle name="Comma 4 2 5 2 2" xfId="6204"/>
    <cellStyle name="Comma 4 2 5 3" xfId="6205"/>
    <cellStyle name="Comma 4 2 5 4" xfId="6206"/>
    <cellStyle name="Comma 4 2 6" xfId="6207"/>
    <cellStyle name="Comma 4 2 6 2" xfId="6208"/>
    <cellStyle name="Comma 4 2 6 2 2" xfId="6209"/>
    <cellStyle name="Comma 4 2 6 3" xfId="6210"/>
    <cellStyle name="Comma 4 2 7" xfId="6211"/>
    <cellStyle name="Comma 4 2 7 2" xfId="6212"/>
    <cellStyle name="Comma 4 2 8" xfId="6213"/>
    <cellStyle name="Comma 4 2 8 2" xfId="6214"/>
    <cellStyle name="Comma 4 2 9" xfId="6215"/>
    <cellStyle name="Comma 4 3" xfId="6216"/>
    <cellStyle name="Comma 4 3 2" xfId="6217"/>
    <cellStyle name="Comma 4 3 2 2" xfId="6218"/>
    <cellStyle name="Comma 4 3 2 2 2" xfId="6219"/>
    <cellStyle name="Comma 4 3 2 2 2 2" xfId="6220"/>
    <cellStyle name="Comma 4 3 2 2 3" xfId="6221"/>
    <cellStyle name="Comma 4 3 2 3" xfId="6222"/>
    <cellStyle name="Comma 4 3 2 3 2" xfId="6223"/>
    <cellStyle name="Comma 4 3 2 3 2 2" xfId="6224"/>
    <cellStyle name="Comma 4 3 2 3 3" xfId="6225"/>
    <cellStyle name="Comma 4 3 2 4" xfId="6226"/>
    <cellStyle name="Comma 4 3 2 4 2" xfId="6227"/>
    <cellStyle name="Comma 4 3 2 4 2 2" xfId="6228"/>
    <cellStyle name="Comma 4 3 2 4 3" xfId="6229"/>
    <cellStyle name="Comma 4 3 2 5" xfId="6230"/>
    <cellStyle name="Comma 4 3 2 5 2" xfId="6231"/>
    <cellStyle name="Comma 4 3 2 6" xfId="6232"/>
    <cellStyle name="Comma 4 3 2 6 2" xfId="6233"/>
    <cellStyle name="Comma 4 3 2 7" xfId="6234"/>
    <cellStyle name="Comma 4 3 2 8" xfId="6235"/>
    <cellStyle name="Comma 4 3 3" xfId="6236"/>
    <cellStyle name="Comma 4 3 3 2" xfId="6237"/>
    <cellStyle name="Comma 4 3 4" xfId="6238"/>
    <cellStyle name="Comma 4 3 4 2" xfId="6239"/>
    <cellStyle name="Comma 4 3 4 2 2" xfId="6240"/>
    <cellStyle name="Comma 4 3 4 3" xfId="6241"/>
    <cellStyle name="Comma 4 3 5" xfId="6242"/>
    <cellStyle name="Comma 4 3 5 2" xfId="6243"/>
    <cellStyle name="Comma 4 3 5 2 2" xfId="6244"/>
    <cellStyle name="Comma 4 3 5 3" xfId="6245"/>
    <cellStyle name="Comma 4 3 6" xfId="6246"/>
    <cellStyle name="Comma 4 3 6 2" xfId="6247"/>
    <cellStyle name="Comma 4 3 6 2 2" xfId="6248"/>
    <cellStyle name="Comma 4 3 6 3" xfId="6249"/>
    <cellStyle name="Comma 4 3 7" xfId="6250"/>
    <cellStyle name="Comma 4 3 7 2" xfId="6251"/>
    <cellStyle name="Comma 4 3 8" xfId="6252"/>
    <cellStyle name="Comma 4 3 8 2" xfId="6253"/>
    <cellStyle name="Comma 4 4" xfId="6254"/>
    <cellStyle name="Comma 4 4 2" xfId="6255"/>
    <cellStyle name="Comma 4 4 2 2" xfId="6256"/>
    <cellStyle name="Comma 4 4 2 2 2" xfId="6257"/>
    <cellStyle name="Comma 4 4 2 3" xfId="6258"/>
    <cellStyle name="Comma 4 4 3" xfId="6259"/>
    <cellStyle name="Comma 4 4 3 2" xfId="6260"/>
    <cellStyle name="Comma 4 4 3 2 2" xfId="6261"/>
    <cellStyle name="Comma 4 4 3 3" xfId="6262"/>
    <cellStyle name="Comma 4 4 4" xfId="6263"/>
    <cellStyle name="Comma 4 4 4 2" xfId="6264"/>
    <cellStyle name="Comma 4 4 4 2 2" xfId="6265"/>
    <cellStyle name="Comma 4 4 4 3" xfId="6266"/>
    <cellStyle name="Comma 4 4 5" xfId="6267"/>
    <cellStyle name="Comma 4 4 5 2" xfId="6268"/>
    <cellStyle name="Comma 4 4 6" xfId="6269"/>
    <cellStyle name="Comma 4 4 6 2" xfId="6270"/>
    <cellStyle name="Comma 4 5" xfId="6271"/>
    <cellStyle name="Comma 4 5 2" xfId="6272"/>
    <cellStyle name="Comma 4 6" xfId="6273"/>
    <cellStyle name="Comma 4 6 2" xfId="6274"/>
    <cellStyle name="Comma 4 6 2 2" xfId="6275"/>
    <cellStyle name="Comma 4 6 3" xfId="6276"/>
    <cellStyle name="Comma 4 7" xfId="6277"/>
    <cellStyle name="Comma 4 7 2" xfId="6278"/>
    <cellStyle name="Comma 4 7 2 2" xfId="6279"/>
    <cellStyle name="Comma 4 7 3" xfId="6280"/>
    <cellStyle name="Comma 4 8" xfId="6281"/>
    <cellStyle name="Comma 4 8 2" xfId="6282"/>
    <cellStyle name="Comma 4 8 2 2" xfId="6283"/>
    <cellStyle name="Comma 4 8 3" xfId="6284"/>
    <cellStyle name="Comma 4 9" xfId="6285"/>
    <cellStyle name="Comma 4 9 2" xfId="6286"/>
    <cellStyle name="Comma 5" xfId="6287"/>
    <cellStyle name="Comma 5 2" xfId="6288"/>
    <cellStyle name="Comma 5 2 2" xfId="6289"/>
    <cellStyle name="Comma 5 2 2 2" xfId="6290"/>
    <cellStyle name="Comma 5 2 2 2 2" xfId="6291"/>
    <cellStyle name="Comma 5 2 2 2 2 2" xfId="6292"/>
    <cellStyle name="Comma 5 2 2 2 2 2 2" xfId="6293"/>
    <cellStyle name="Comma 5 2 2 2 2 3" xfId="6294"/>
    <cellStyle name="Comma 5 2 2 2 2 3 2" xfId="6295"/>
    <cellStyle name="Comma 5 2 2 2 2 4" xfId="6296"/>
    <cellStyle name="Comma 5 2 2 2 3" xfId="6297"/>
    <cellStyle name="Comma 5 2 2 2 3 2" xfId="6298"/>
    <cellStyle name="Comma 5 2 2 2 4" xfId="6299"/>
    <cellStyle name="Comma 5 2 2 2 4 2" xfId="6300"/>
    <cellStyle name="Comma 5 2 2 2 5" xfId="6301"/>
    <cellStyle name="Comma 5 2 2 2 6" xfId="6302"/>
    <cellStyle name="Comma 5 2 2 3" xfId="6303"/>
    <cellStyle name="Comma 5 2 2 3 2" xfId="6304"/>
    <cellStyle name="Comma 5 2 2 3 2 2" xfId="6305"/>
    <cellStyle name="Comma 5 2 2 3 2 2 2" xfId="6306"/>
    <cellStyle name="Comma 5 2 2 3 2 3" xfId="6307"/>
    <cellStyle name="Comma 5 2 2 3 2 3 2" xfId="6308"/>
    <cellStyle name="Comma 5 2 2 3 2 4" xfId="6309"/>
    <cellStyle name="Comma 5 2 2 3 3" xfId="6310"/>
    <cellStyle name="Comma 5 2 2 3 3 2" xfId="6311"/>
    <cellStyle name="Comma 5 2 2 3 4" xfId="6312"/>
    <cellStyle name="Comma 5 2 2 3 4 2" xfId="6313"/>
    <cellStyle name="Comma 5 2 2 3 5" xfId="6314"/>
    <cellStyle name="Comma 5 2 2 4" xfId="6315"/>
    <cellStyle name="Comma 5 2 2 4 2" xfId="6316"/>
    <cellStyle name="Comma 5 2 2 4 2 2" xfId="6317"/>
    <cellStyle name="Comma 5 2 2 4 3" xfId="6318"/>
    <cellStyle name="Comma 5 2 2 4 3 2" xfId="6319"/>
    <cellStyle name="Comma 5 2 2 4 4" xfId="6320"/>
    <cellStyle name="Comma 5 2 2 5" xfId="6321"/>
    <cellStyle name="Comma 5 2 2 5 2" xfId="6322"/>
    <cellStyle name="Comma 5 2 2 6" xfId="6323"/>
    <cellStyle name="Comma 5 2 2 6 2" xfId="6324"/>
    <cellStyle name="Comma 5 2 2 7" xfId="6325"/>
    <cellStyle name="Comma 5 2 2 8" xfId="6326"/>
    <cellStyle name="Comma 5 2 3" xfId="6327"/>
    <cellStyle name="Comma 5 2 3 2" xfId="6328"/>
    <cellStyle name="Comma 5 2 3 2 2" xfId="6329"/>
    <cellStyle name="Comma 5 2 3 2 2 2" xfId="6330"/>
    <cellStyle name="Comma 5 2 3 2 3" xfId="6331"/>
    <cellStyle name="Comma 5 2 3 2 3 2" xfId="6332"/>
    <cellStyle name="Comma 5 2 3 2 4" xfId="6333"/>
    <cellStyle name="Comma 5 2 3 3" xfId="6334"/>
    <cellStyle name="Comma 5 2 3 3 2" xfId="6335"/>
    <cellStyle name="Comma 5 2 3 4" xfId="6336"/>
    <cellStyle name="Comma 5 2 3 4 2" xfId="6337"/>
    <cellStyle name="Comma 5 2 3 5" xfId="6338"/>
    <cellStyle name="Comma 5 2 3 6" xfId="6339"/>
    <cellStyle name="Comma 5 2 4" xfId="6340"/>
    <cellStyle name="Comma 5 2 4 2" xfId="6341"/>
    <cellStyle name="Comma 5 2 4 2 2" xfId="6342"/>
    <cellStyle name="Comma 5 2 4 2 2 2" xfId="6343"/>
    <cellStyle name="Comma 5 2 4 2 3" xfId="6344"/>
    <cellStyle name="Comma 5 2 4 2 3 2" xfId="6345"/>
    <cellStyle name="Comma 5 2 4 2 4" xfId="6346"/>
    <cellStyle name="Comma 5 2 4 3" xfId="6347"/>
    <cellStyle name="Comma 5 2 4 3 2" xfId="6348"/>
    <cellStyle name="Comma 5 2 4 4" xfId="6349"/>
    <cellStyle name="Comma 5 2 4 4 2" xfId="6350"/>
    <cellStyle name="Comma 5 2 4 5" xfId="6351"/>
    <cellStyle name="Comma 5 2 5" xfId="6352"/>
    <cellStyle name="Comma 5 2 5 2" xfId="6353"/>
    <cellStyle name="Comma 5 2 5 2 2" xfId="6354"/>
    <cellStyle name="Comma 5 2 5 3" xfId="6355"/>
    <cellStyle name="Comma 5 2 5 3 2" xfId="6356"/>
    <cellStyle name="Comma 5 2 5 4" xfId="6357"/>
    <cellStyle name="Comma 5 2 6" xfId="6358"/>
    <cellStyle name="Comma 5 2 6 2" xfId="6359"/>
    <cellStyle name="Comma 5 2 7" xfId="6360"/>
    <cellStyle name="Comma 5 2 7 2" xfId="6361"/>
    <cellStyle name="Comma 5 2 8" xfId="6362"/>
    <cellStyle name="Comma 5 2 9" xfId="6363"/>
    <cellStyle name="Comma 5 3" xfId="6364"/>
    <cellStyle name="Comma 5 3 2" xfId="6365"/>
    <cellStyle name="Comma 5 3 2 2" xfId="6366"/>
    <cellStyle name="Comma 5 3 2 3" xfId="6367"/>
    <cellStyle name="Comma 5 3 2 3 2" xfId="6368"/>
    <cellStyle name="Comma 5 3 2 3 2 2" xfId="6369"/>
    <cellStyle name="Comma 5 3 2 3 3" xfId="6370"/>
    <cellStyle name="Comma 5 3 2 3 3 2" xfId="6371"/>
    <cellStyle name="Comma 5 3 2 3 4" xfId="6372"/>
    <cellStyle name="Comma 5 3 2 4" xfId="6373"/>
    <cellStyle name="Comma 5 3 2 4 2" xfId="6374"/>
    <cellStyle name="Comma 5 3 2 4 2 2" xfId="6375"/>
    <cellStyle name="Comma 5 3 2 4 3" xfId="6376"/>
    <cellStyle name="Comma 5 3 2 5" xfId="6377"/>
    <cellStyle name="Comma 5 3 3" xfId="6378"/>
    <cellStyle name="Comma 5 3 4" xfId="6379"/>
    <cellStyle name="Comma 5 3 5" xfId="6380"/>
    <cellStyle name="Comma 5 3 6" xfId="6381"/>
    <cellStyle name="Comma 5 3 6 2" xfId="6382"/>
    <cellStyle name="Comma 5 3 6 2 2" xfId="6383"/>
    <cellStyle name="Comma 5 3 6 3" xfId="6384"/>
    <cellStyle name="Comma 5 3 6 3 2" xfId="6385"/>
    <cellStyle name="Comma 5 3 6 4" xfId="6386"/>
    <cellStyle name="Comma 5 3 7" xfId="6387"/>
    <cellStyle name="Comma 5 3 7 2" xfId="6388"/>
    <cellStyle name="Comma 5 3 7 2 2" xfId="6389"/>
    <cellStyle name="Comma 5 3 7 3" xfId="6390"/>
    <cellStyle name="Comma 5 3 8" xfId="6391"/>
    <cellStyle name="Comma 5 4" xfId="6392"/>
    <cellStyle name="Comma 5 4 2" xfId="6393"/>
    <cellStyle name="Comma 5 4 2 2" xfId="6394"/>
    <cellStyle name="Comma 5 4 2 2 2" xfId="6395"/>
    <cellStyle name="Comma 5 4 2 2 2 2" xfId="6396"/>
    <cellStyle name="Comma 5 4 2 2 3" xfId="6397"/>
    <cellStyle name="Comma 5 4 2 2 3 2" xfId="6398"/>
    <cellStyle name="Comma 5 4 2 2 4" xfId="6399"/>
    <cellStyle name="Comma 5 4 2 2 5" xfId="6400"/>
    <cellStyle name="Comma 5 4 2 3" xfId="6401"/>
    <cellStyle name="Comma 5 4 2 3 2" xfId="6402"/>
    <cellStyle name="Comma 5 4 2 4" xfId="6403"/>
    <cellStyle name="Comma 5 4 2 4 2" xfId="6404"/>
    <cellStyle name="Comma 5 4 2 5" xfId="6405"/>
    <cellStyle name="Comma 5 4 2 6" xfId="6406"/>
    <cellStyle name="Comma 5 4 3" xfId="6407"/>
    <cellStyle name="Comma 5 4 3 2" xfId="6408"/>
    <cellStyle name="Comma 5 4 3 2 2" xfId="6409"/>
    <cellStyle name="Comma 5 4 3 2 2 2" xfId="6410"/>
    <cellStyle name="Comma 5 4 3 2 3" xfId="6411"/>
    <cellStyle name="Comma 5 4 3 2 3 2" xfId="6412"/>
    <cellStyle name="Comma 5 4 3 2 4" xfId="6413"/>
    <cellStyle name="Comma 5 4 3 3" xfId="6414"/>
    <cellStyle name="Comma 5 4 3 3 2" xfId="6415"/>
    <cellStyle name="Comma 5 4 3 4" xfId="6416"/>
    <cellStyle name="Comma 5 4 3 4 2" xfId="6417"/>
    <cellStyle name="Comma 5 4 3 5" xfId="6418"/>
    <cellStyle name="Comma 5 4 3 6" xfId="6419"/>
    <cellStyle name="Comma 5 4 4" xfId="6420"/>
    <cellStyle name="Comma 5 4 4 2" xfId="6421"/>
    <cellStyle name="Comma 5 4 4 2 2" xfId="6422"/>
    <cellStyle name="Comma 5 4 4 3" xfId="6423"/>
    <cellStyle name="Comma 5 4 4 3 2" xfId="6424"/>
    <cellStyle name="Comma 5 4 4 4" xfId="6425"/>
    <cellStyle name="Comma 5 4 5" xfId="6426"/>
    <cellStyle name="Comma 5 4 5 2" xfId="6427"/>
    <cellStyle name="Comma 5 4 6" xfId="6428"/>
    <cellStyle name="Comma 5 4 6 2" xfId="6429"/>
    <cellStyle name="Comma 5 4 7" xfId="6430"/>
    <cellStyle name="Comma 5 4 8" xfId="6431"/>
    <cellStyle name="Comma 5 5" xfId="6432"/>
    <cellStyle name="Comma 5 6" xfId="6433"/>
    <cellStyle name="Comma 5 7" xfId="6434"/>
    <cellStyle name="Comma 5 8" xfId="6435"/>
    <cellStyle name="Comma 5 8 2" xfId="6436"/>
    <cellStyle name="Comma 5 8 2 2" xfId="6437"/>
    <cellStyle name="Comma 5 8 3" xfId="6438"/>
    <cellStyle name="Comma 5 8 3 2" xfId="6439"/>
    <cellStyle name="Comma 5 8 4" xfId="6440"/>
    <cellStyle name="Comma 5 9" xfId="6441"/>
    <cellStyle name="Comma 6" xfId="6442"/>
    <cellStyle name="Comma 6 2" xfId="6443"/>
    <cellStyle name="Comma 6 2 2" xfId="6444"/>
    <cellStyle name="Comma 6 2 2 2" xfId="6445"/>
    <cellStyle name="Comma 6 2 2 2 2" xfId="6446"/>
    <cellStyle name="Comma 6 2 2 2 2 2" xfId="6447"/>
    <cellStyle name="Comma 6 2 2 2 2 2 2" xfId="6448"/>
    <cellStyle name="Comma 6 2 2 2 2 3" xfId="6449"/>
    <cellStyle name="Comma 6 2 2 2 2 3 2" xfId="6450"/>
    <cellStyle name="Comma 6 2 2 2 2 4" xfId="6451"/>
    <cellStyle name="Comma 6 2 2 2 2 5" xfId="6452"/>
    <cellStyle name="Comma 6 2 2 2 3" xfId="6453"/>
    <cellStyle name="Comma 6 2 2 2 3 2" xfId="6454"/>
    <cellStyle name="Comma 6 2 2 2 4" xfId="6455"/>
    <cellStyle name="Comma 6 2 2 2 4 2" xfId="6456"/>
    <cellStyle name="Comma 6 2 2 2 5" xfId="6457"/>
    <cellStyle name="Comma 6 2 2 2 6" xfId="6458"/>
    <cellStyle name="Comma 6 2 2 3" xfId="6459"/>
    <cellStyle name="Comma 6 2 2 3 2" xfId="6460"/>
    <cellStyle name="Comma 6 2 2 3 2 2" xfId="6461"/>
    <cellStyle name="Comma 6 2 2 3 3" xfId="6462"/>
    <cellStyle name="Comma 6 2 2 3 3 2" xfId="6463"/>
    <cellStyle name="Comma 6 2 2 3 4" xfId="6464"/>
    <cellStyle name="Comma 6 2 2 3 5" xfId="6465"/>
    <cellStyle name="Comma 6 2 2 4" xfId="6466"/>
    <cellStyle name="Comma 6 2 2 4 2" xfId="6467"/>
    <cellStyle name="Comma 6 2 2 5" xfId="6468"/>
    <cellStyle name="Comma 6 2 2 5 2" xfId="6469"/>
    <cellStyle name="Comma 6 2 2 6" xfId="6470"/>
    <cellStyle name="Comma 6 2 2 7" xfId="6471"/>
    <cellStyle name="Comma 6 2 3" xfId="6472"/>
    <cellStyle name="Comma 6 2 3 2" xfId="6473"/>
    <cellStyle name="Comma 6 2 3 2 2" xfId="6474"/>
    <cellStyle name="Comma 6 2 3 2 2 2" xfId="6475"/>
    <cellStyle name="Comma 6 2 3 2 2 3" xfId="6476"/>
    <cellStyle name="Comma 6 2 3 2 3" xfId="6477"/>
    <cellStyle name="Comma 6 2 3 2 3 2" xfId="6478"/>
    <cellStyle name="Comma 6 2 3 2 4" xfId="6479"/>
    <cellStyle name="Comma 6 2 3 2 5" xfId="6480"/>
    <cellStyle name="Comma 6 2 3 3" xfId="6481"/>
    <cellStyle name="Comma 6 2 3 3 2" xfId="6482"/>
    <cellStyle name="Comma 6 2 3 3 3" xfId="6483"/>
    <cellStyle name="Comma 6 2 3 4" xfId="6484"/>
    <cellStyle name="Comma 6 2 3 4 2" xfId="6485"/>
    <cellStyle name="Comma 6 2 3 5" xfId="6486"/>
    <cellStyle name="Comma 6 2 3 6" xfId="6487"/>
    <cellStyle name="Comma 6 2 4" xfId="6488"/>
    <cellStyle name="Comma 6 2 4 2" xfId="6489"/>
    <cellStyle name="Comma 6 2 4 2 2" xfId="6490"/>
    <cellStyle name="Comma 6 2 4 3" xfId="6491"/>
    <cellStyle name="Comma 6 2 4 4" xfId="6492"/>
    <cellStyle name="Comma 6 2 5" xfId="6493"/>
    <cellStyle name="Comma 6 2 5 2" xfId="6494"/>
    <cellStyle name="Comma 6 2 5 2 2" xfId="6495"/>
    <cellStyle name="Comma 6 2 5 2 3" xfId="6496"/>
    <cellStyle name="Comma 6 2 5 3" xfId="6497"/>
    <cellStyle name="Comma 6 2 5 3 2" xfId="6498"/>
    <cellStyle name="Comma 6 2 5 4" xfId="6499"/>
    <cellStyle name="Comma 6 2 5 5" xfId="6500"/>
    <cellStyle name="Comma 6 2 6" xfId="6501"/>
    <cellStyle name="Comma 6 2 6 2" xfId="6502"/>
    <cellStyle name="Comma 6 2 6 2 2" xfId="6503"/>
    <cellStyle name="Comma 6 2 6 2 3" xfId="6504"/>
    <cellStyle name="Comma 6 2 6 3" xfId="6505"/>
    <cellStyle name="Comma 6 2 6 4" xfId="6506"/>
    <cellStyle name="Comma 6 2 7" xfId="6507"/>
    <cellStyle name="Comma 6 3" xfId="6508"/>
    <cellStyle name="Comma 6 3 2" xfId="6509"/>
    <cellStyle name="Comma 6 3 2 2" xfId="6510"/>
    <cellStyle name="Comma 6 3 2 2 2" xfId="6511"/>
    <cellStyle name="Comma 6 3 2 2 2 2" xfId="6512"/>
    <cellStyle name="Comma 6 3 2 2 3" xfId="6513"/>
    <cellStyle name="Comma 6 3 2 2 3 2" xfId="6514"/>
    <cellStyle name="Comma 6 3 2 2 4" xfId="6515"/>
    <cellStyle name="Comma 6 3 2 3" xfId="6516"/>
    <cellStyle name="Comma 6 3 2 3 2" xfId="6517"/>
    <cellStyle name="Comma 6 3 2 4" xfId="6518"/>
    <cellStyle name="Comma 6 3 2 4 2" xfId="6519"/>
    <cellStyle name="Comma 6 3 2 5" xfId="6520"/>
    <cellStyle name="Comma 6 3 2 6" xfId="6521"/>
    <cellStyle name="Comma 6 3 3" xfId="6522"/>
    <cellStyle name="Comma 6 3 4" xfId="6523"/>
    <cellStyle name="Comma 6 3 4 2" xfId="6524"/>
    <cellStyle name="Comma 6 3 4 2 2" xfId="6525"/>
    <cellStyle name="Comma 6 3 4 3" xfId="6526"/>
    <cellStyle name="Comma 6 3 4 3 2" xfId="6527"/>
    <cellStyle name="Comma 6 3 4 4" xfId="6528"/>
    <cellStyle name="Comma 6 3 5" xfId="6529"/>
    <cellStyle name="Comma 6 3 5 2" xfId="6530"/>
    <cellStyle name="Comma 6 3 5 2 2" xfId="6531"/>
    <cellStyle name="Comma 6 3 5 3" xfId="6532"/>
    <cellStyle name="Comma 6 3 6" xfId="6533"/>
    <cellStyle name="Comma 6 4" xfId="6534"/>
    <cellStyle name="Comma 6 4 2" xfId="6535"/>
    <cellStyle name="Comma 6 4 2 2" xfId="6536"/>
    <cellStyle name="Comma 6 4 2 3" xfId="6537"/>
    <cellStyle name="Comma 6 4 3" xfId="6538"/>
    <cellStyle name="Comma 6 4 3 2" xfId="6539"/>
    <cellStyle name="Comma 6 4 3 2 2" xfId="6540"/>
    <cellStyle name="Comma 6 4 3 3" xfId="6541"/>
    <cellStyle name="Comma 6 4 3 3 2" xfId="6542"/>
    <cellStyle name="Comma 6 4 3 4" xfId="6543"/>
    <cellStyle name="Comma 6 4 4" xfId="6544"/>
    <cellStyle name="Comma 6 4 4 2" xfId="6545"/>
    <cellStyle name="Comma 6 4 4 2 2" xfId="6546"/>
    <cellStyle name="Comma 6 4 4 3" xfId="6547"/>
    <cellStyle name="Comma 6 4 5" xfId="6548"/>
    <cellStyle name="Comma 6 5" xfId="6549"/>
    <cellStyle name="Comma 6 5 2" xfId="6550"/>
    <cellStyle name="Comma 6 5 2 2" xfId="6551"/>
    <cellStyle name="Comma 6 5 3" xfId="6552"/>
    <cellStyle name="Comma 6 5 4" xfId="6553"/>
    <cellStyle name="Comma 6 6" xfId="6554"/>
    <cellStyle name="Comma 6 6 2" xfId="6555"/>
    <cellStyle name="Comma 6 6 2 2" xfId="6556"/>
    <cellStyle name="Comma 6 6 2 2 2" xfId="6557"/>
    <cellStyle name="Comma 6 6 2 3" xfId="6558"/>
    <cellStyle name="Comma 6 6 3" xfId="6559"/>
    <cellStyle name="Comma 6 6 3 2" xfId="6560"/>
    <cellStyle name="Comma 6 6 3 3" xfId="6561"/>
    <cellStyle name="Comma 6 6 4" xfId="6562"/>
    <cellStyle name="Comma 6 6 5" xfId="6563"/>
    <cellStyle name="Comma 6 7" xfId="6564"/>
    <cellStyle name="Comma 6 7 2" xfId="6565"/>
    <cellStyle name="Comma 6 7 2 2" xfId="6566"/>
    <cellStyle name="Comma 6 7 2 3" xfId="6567"/>
    <cellStyle name="Comma 6 7 3" xfId="6568"/>
    <cellStyle name="Comma 6 7 4" xfId="6569"/>
    <cellStyle name="Comma 6 8" xfId="6570"/>
    <cellStyle name="Comma 6 8 2" xfId="6571"/>
    <cellStyle name="Comma 6 8 3" xfId="6572"/>
    <cellStyle name="Comma 7" xfId="6573"/>
    <cellStyle name="Comma 7 10" xfId="6574"/>
    <cellStyle name="Comma 7 2" xfId="6575"/>
    <cellStyle name="Comma 7 2 2" xfId="6576"/>
    <cellStyle name="Comma 7 2 2 2" xfId="6577"/>
    <cellStyle name="Comma 7 2 2 2 2" xfId="6578"/>
    <cellStyle name="Comma 7 2 2 2 2 2" xfId="6579"/>
    <cellStyle name="Comma 7 2 2 2 2 2 2" xfId="6580"/>
    <cellStyle name="Comma 7 2 2 2 2 3" xfId="6581"/>
    <cellStyle name="Comma 7 2 2 2 2 3 2" xfId="6582"/>
    <cellStyle name="Comma 7 2 2 2 2 4" xfId="6583"/>
    <cellStyle name="Comma 7 2 2 2 2 5" xfId="6584"/>
    <cellStyle name="Comma 7 2 2 2 3" xfId="6585"/>
    <cellStyle name="Comma 7 2 2 2 3 2" xfId="6586"/>
    <cellStyle name="Comma 7 2 2 2 4" xfId="6587"/>
    <cellStyle name="Comma 7 2 2 2 4 2" xfId="6588"/>
    <cellStyle name="Comma 7 2 2 2 5" xfId="6589"/>
    <cellStyle name="Comma 7 2 2 2 6" xfId="6590"/>
    <cellStyle name="Comma 7 2 2 3" xfId="6591"/>
    <cellStyle name="Comma 7 2 2 3 2" xfId="6592"/>
    <cellStyle name="Comma 7 2 2 3 2 2" xfId="6593"/>
    <cellStyle name="Comma 7 2 2 3 3" xfId="6594"/>
    <cellStyle name="Comma 7 2 2 3 3 2" xfId="6595"/>
    <cellStyle name="Comma 7 2 2 3 4" xfId="6596"/>
    <cellStyle name="Comma 7 2 2 3 5" xfId="6597"/>
    <cellStyle name="Comma 7 2 2 4" xfId="6598"/>
    <cellStyle name="Comma 7 2 2 4 2" xfId="6599"/>
    <cellStyle name="Comma 7 2 2 5" xfId="6600"/>
    <cellStyle name="Comma 7 2 2 5 2" xfId="6601"/>
    <cellStyle name="Comma 7 2 2 6" xfId="6602"/>
    <cellStyle name="Comma 7 2 2 7" xfId="6603"/>
    <cellStyle name="Comma 7 2 3" xfId="6604"/>
    <cellStyle name="Comma 7 2 3 2" xfId="6605"/>
    <cellStyle name="Comma 7 2 3 2 2" xfId="6606"/>
    <cellStyle name="Comma 7 2 3 2 2 2" xfId="6607"/>
    <cellStyle name="Comma 7 2 3 2 2 3" xfId="6608"/>
    <cellStyle name="Comma 7 2 3 2 3" xfId="6609"/>
    <cellStyle name="Comma 7 2 3 2 3 2" xfId="6610"/>
    <cellStyle name="Comma 7 2 3 2 4" xfId="6611"/>
    <cellStyle name="Comma 7 2 3 2 5" xfId="6612"/>
    <cellStyle name="Comma 7 2 3 3" xfId="6613"/>
    <cellStyle name="Comma 7 2 3 3 2" xfId="6614"/>
    <cellStyle name="Comma 7 2 3 3 3" xfId="6615"/>
    <cellStyle name="Comma 7 2 3 4" xfId="6616"/>
    <cellStyle name="Comma 7 2 3 4 2" xfId="6617"/>
    <cellStyle name="Comma 7 2 3 5" xfId="6618"/>
    <cellStyle name="Comma 7 2 3 6" xfId="6619"/>
    <cellStyle name="Comma 7 2 4" xfId="6620"/>
    <cellStyle name="Comma 7 2 4 2" xfId="6621"/>
    <cellStyle name="Comma 7 2 4 2 2" xfId="6622"/>
    <cellStyle name="Comma 7 2 4 2 2 2" xfId="6623"/>
    <cellStyle name="Comma 7 2 4 2 3" xfId="6624"/>
    <cellStyle name="Comma 7 2 4 3" xfId="6625"/>
    <cellStyle name="Comma 7 2 4 3 2" xfId="6626"/>
    <cellStyle name="Comma 7 2 4 3 3" xfId="6627"/>
    <cellStyle name="Comma 7 2 4 4" xfId="6628"/>
    <cellStyle name="Comma 7 2 4 5" xfId="6629"/>
    <cellStyle name="Comma 7 2 5" xfId="6630"/>
    <cellStyle name="Comma 7 2 5 2" xfId="6631"/>
    <cellStyle name="Comma 7 2 5 2 2" xfId="6632"/>
    <cellStyle name="Comma 7 2 5 3" xfId="6633"/>
    <cellStyle name="Comma 7 2 6" xfId="6634"/>
    <cellStyle name="Comma 7 2 6 2" xfId="6635"/>
    <cellStyle name="Comma 7 2 6 2 2" xfId="6636"/>
    <cellStyle name="Comma 7 2 6 3" xfId="6637"/>
    <cellStyle name="Comma 7 2 7" xfId="6638"/>
    <cellStyle name="Comma 7 2 7 2" xfId="6639"/>
    <cellStyle name="Comma 7 2 8" xfId="6640"/>
    <cellStyle name="Comma 7 3" xfId="6641"/>
    <cellStyle name="Comma 7 3 2" xfId="6642"/>
    <cellStyle name="Comma 7 3 2 2" xfId="6643"/>
    <cellStyle name="Comma 7 3 2 2 2" xfId="6644"/>
    <cellStyle name="Comma 7 3 2 2 2 2" xfId="6645"/>
    <cellStyle name="Comma 7 3 2 2 3" xfId="6646"/>
    <cellStyle name="Comma 7 3 2 2 3 2" xfId="6647"/>
    <cellStyle name="Comma 7 3 2 2 4" xfId="6648"/>
    <cellStyle name="Comma 7 3 2 2 5" xfId="6649"/>
    <cellStyle name="Comma 7 3 2 3" xfId="6650"/>
    <cellStyle name="Comma 7 3 2 3 2" xfId="6651"/>
    <cellStyle name="Comma 7 3 2 4" xfId="6652"/>
    <cellStyle name="Comma 7 3 2 4 2" xfId="6653"/>
    <cellStyle name="Comma 7 3 2 5" xfId="6654"/>
    <cellStyle name="Comma 7 3 2 6" xfId="6655"/>
    <cellStyle name="Comma 7 3 3" xfId="6656"/>
    <cellStyle name="Comma 7 3 3 2" xfId="6657"/>
    <cellStyle name="Comma 7 3 3 2 2" xfId="6658"/>
    <cellStyle name="Comma 7 3 3 3" xfId="6659"/>
    <cellStyle name="Comma 7 3 3 3 2" xfId="6660"/>
    <cellStyle name="Comma 7 3 3 4" xfId="6661"/>
    <cellStyle name="Comma 7 3 3 5" xfId="6662"/>
    <cellStyle name="Comma 7 3 4" xfId="6663"/>
    <cellStyle name="Comma 7 3 4 2" xfId="6664"/>
    <cellStyle name="Comma 7 3 5" xfId="6665"/>
    <cellStyle name="Comma 7 3 5 2" xfId="6666"/>
    <cellStyle name="Comma 7 3 6" xfId="6667"/>
    <cellStyle name="Comma 7 3 7" xfId="6668"/>
    <cellStyle name="Comma 7 4" xfId="6669"/>
    <cellStyle name="Comma 7 4 2" xfId="6670"/>
    <cellStyle name="Comma 7 4 2 2" xfId="6671"/>
    <cellStyle name="Comma 7 4 2 2 2" xfId="6672"/>
    <cellStyle name="Comma 7 4 2 2 3" xfId="6673"/>
    <cellStyle name="Comma 7 4 2 3" xfId="6674"/>
    <cellStyle name="Comma 7 4 2 3 2" xfId="6675"/>
    <cellStyle name="Comma 7 4 2 4" xfId="6676"/>
    <cellStyle name="Comma 7 4 2 5" xfId="6677"/>
    <cellStyle name="Comma 7 4 3" xfId="6678"/>
    <cellStyle name="Comma 7 4 3 2" xfId="6679"/>
    <cellStyle name="Comma 7 4 3 3" xfId="6680"/>
    <cellStyle name="Comma 7 4 4" xfId="6681"/>
    <cellStyle name="Comma 7 4 4 2" xfId="6682"/>
    <cellStyle name="Comma 7 4 5" xfId="6683"/>
    <cellStyle name="Comma 7 4 6" xfId="6684"/>
    <cellStyle name="Comma 7 5" xfId="6685"/>
    <cellStyle name="Comma 7 5 2" xfId="6686"/>
    <cellStyle name="Comma 7 5 2 2" xfId="6687"/>
    <cellStyle name="Comma 7 5 2 2 2" xfId="6688"/>
    <cellStyle name="Comma 7 5 2 2 3" xfId="6689"/>
    <cellStyle name="Comma 7 5 2 3" xfId="6690"/>
    <cellStyle name="Comma 7 5 2 3 2" xfId="6691"/>
    <cellStyle name="Comma 7 5 2 4" xfId="6692"/>
    <cellStyle name="Comma 7 5 2 5" xfId="6693"/>
    <cellStyle name="Comma 7 5 3" xfId="6694"/>
    <cellStyle name="Comma 7 5 3 2" xfId="6695"/>
    <cellStyle name="Comma 7 5 3 3" xfId="6696"/>
    <cellStyle name="Comma 7 5 4" xfId="6697"/>
    <cellStyle name="Comma 7 5 4 2" xfId="6698"/>
    <cellStyle name="Comma 7 5 5" xfId="6699"/>
    <cellStyle name="Comma 7 5 6" xfId="6700"/>
    <cellStyle name="Comma 7 6" xfId="6701"/>
    <cellStyle name="Comma 7 6 2" xfId="6702"/>
    <cellStyle name="Comma 7 6 2 2" xfId="6703"/>
    <cellStyle name="Comma 7 6 2 2 2" xfId="6704"/>
    <cellStyle name="Comma 7 6 2 3" xfId="6705"/>
    <cellStyle name="Comma 7 6 2 3 2" xfId="6706"/>
    <cellStyle name="Comma 7 6 2 4" xfId="6707"/>
    <cellStyle name="Comma 7 6 2 5" xfId="6708"/>
    <cellStyle name="Comma 7 6 3" xfId="6709"/>
    <cellStyle name="Comma 7 6 3 2" xfId="6710"/>
    <cellStyle name="Comma 7 6 4" xfId="6711"/>
    <cellStyle name="Comma 7 6 4 2" xfId="6712"/>
    <cellStyle name="Comma 7 6 5" xfId="6713"/>
    <cellStyle name="Comma 7 6 6" xfId="6714"/>
    <cellStyle name="Comma 7 7" xfId="6715"/>
    <cellStyle name="Comma 7 7 2" xfId="6716"/>
    <cellStyle name="Comma 7 7 3" xfId="6717"/>
    <cellStyle name="Comma 7 8" xfId="6718"/>
    <cellStyle name="Comma 7 8 2" xfId="6719"/>
    <cellStyle name="Comma 7 8 3" xfId="6720"/>
    <cellStyle name="Comma 7 9" xfId="6721"/>
    <cellStyle name="Comma 7 9 2" xfId="6722"/>
    <cellStyle name="Comma 8" xfId="6723"/>
    <cellStyle name="Comma 8 2" xfId="6724"/>
    <cellStyle name="Comma 8 2 2" xfId="6725"/>
    <cellStyle name="Comma 8 2 2 2" xfId="6726"/>
    <cellStyle name="Comma 8 2 2 2 2" xfId="6727"/>
    <cellStyle name="Comma 8 2 2 3" xfId="6728"/>
    <cellStyle name="Comma 8 2 3" xfId="6729"/>
    <cellStyle name="Comma 8 2 3 2" xfId="6730"/>
    <cellStyle name="Comma 8 2 3 2 2" xfId="6731"/>
    <cellStyle name="Comma 8 2 3 3" xfId="6732"/>
    <cellStyle name="Comma 8 2 4" xfId="6733"/>
    <cellStyle name="Comma 8 2 4 2" xfId="6734"/>
    <cellStyle name="Comma 8 2 4 2 2" xfId="6735"/>
    <cellStyle name="Comma 8 2 4 3" xfId="6736"/>
    <cellStyle name="Comma 8 2 5" xfId="6737"/>
    <cellStyle name="Comma 8 2 5 2" xfId="6738"/>
    <cellStyle name="Comma 8 2 6" xfId="6739"/>
    <cellStyle name="Comma 8 2 6 2" xfId="6740"/>
    <cellStyle name="Comma 8 3" xfId="6741"/>
    <cellStyle name="Comma 8 3 2" xfId="6742"/>
    <cellStyle name="Comma 8 3 2 2" xfId="6743"/>
    <cellStyle name="Comma 8 4" xfId="6744"/>
    <cellStyle name="Comma 8 4 2" xfId="6745"/>
    <cellStyle name="Comma 8 4 2 2" xfId="6746"/>
    <cellStyle name="Comma 8 5" xfId="6747"/>
    <cellStyle name="Comma 8 5 2" xfId="6748"/>
    <cellStyle name="Comma 8 5 2 2" xfId="6749"/>
    <cellStyle name="Comma 8 5 3" xfId="6750"/>
    <cellStyle name="Comma 8 6" xfId="6751"/>
    <cellStyle name="Comma 8 6 2" xfId="6752"/>
    <cellStyle name="Comma 8 7" xfId="6753"/>
    <cellStyle name="Comma 8 7 2" xfId="6754"/>
    <cellStyle name="Comma 9" xfId="6755"/>
    <cellStyle name="Comma 9 2" xfId="6756"/>
    <cellStyle name="Comma 9 2 2" xfId="6757"/>
    <cellStyle name="Comma 9 2 2 2" xfId="6758"/>
    <cellStyle name="Comma 9 3" xfId="6759"/>
    <cellStyle name="Comma 9 3 2" xfId="6760"/>
    <cellStyle name="Comma 9 3 2 2" xfId="6761"/>
    <cellStyle name="Comma 9 4" xfId="6762"/>
    <cellStyle name="Comma 9 4 2" xfId="6763"/>
    <cellStyle name="Comma 9 4 2 2" xfId="6764"/>
    <cellStyle name="Comma 9 4 3" xfId="6765"/>
    <cellStyle name="Comma 9 5" xfId="6766"/>
    <cellStyle name="Comma 9 5 2" xfId="6767"/>
    <cellStyle name="Comma 9 6" xfId="6768"/>
    <cellStyle name="Comma 9 6 2" xfId="6769"/>
    <cellStyle name="Comma(2)" xfId="6770"/>
    <cellStyle name="Comments" xfId="6771"/>
    <cellStyle name="Currency 16" xfId="6772"/>
    <cellStyle name="Currency 16 2" xfId="6773"/>
    <cellStyle name="Currency 16 3" xfId="6774"/>
    <cellStyle name="Currency 17" xfId="6775"/>
    <cellStyle name="Currency 17 2" xfId="6776"/>
    <cellStyle name="Currency 17 3" xfId="6777"/>
    <cellStyle name="Currency 18" xfId="6778"/>
    <cellStyle name="Currency 18 2" xfId="6779"/>
    <cellStyle name="Currency 18 3" xfId="6780"/>
    <cellStyle name="Currency 19" xfId="6781"/>
    <cellStyle name="Currency 19 2" xfId="6782"/>
    <cellStyle name="Currency 19 3" xfId="6783"/>
    <cellStyle name="Currency 2" xfId="6784"/>
    <cellStyle name="Currency 2 10" xfId="6785"/>
    <cellStyle name="Currency 2 10 2" xfId="6786"/>
    <cellStyle name="Currency 2 10 2 2" xfId="6787"/>
    <cellStyle name="Currency 2 10 2 2 2" xfId="6788"/>
    <cellStyle name="Currency 2 10 2 3" xfId="6789"/>
    <cellStyle name="Currency 2 10 2 4" xfId="6790"/>
    <cellStyle name="Currency 2 10 3" xfId="6791"/>
    <cellStyle name="Currency 2 10 3 2" xfId="6792"/>
    <cellStyle name="Currency 2 10 4" xfId="6793"/>
    <cellStyle name="Currency 2 10 5" xfId="6794"/>
    <cellStyle name="Currency 2 11" xfId="6795"/>
    <cellStyle name="Currency 2 11 2" xfId="6796"/>
    <cellStyle name="Currency 2 11 2 2" xfId="6797"/>
    <cellStyle name="Currency 2 11 2 2 2" xfId="6798"/>
    <cellStyle name="Currency 2 11 2 3" xfId="6799"/>
    <cellStyle name="Currency 2 11 2 4" xfId="6800"/>
    <cellStyle name="Currency 2 11 3" xfId="6801"/>
    <cellStyle name="Currency 2 11 3 2" xfId="6802"/>
    <cellStyle name="Currency 2 11 4" xfId="6803"/>
    <cellStyle name="Currency 2 11 5" xfId="6804"/>
    <cellStyle name="Currency 2 12" xfId="6805"/>
    <cellStyle name="Currency 2 12 2" xfId="6806"/>
    <cellStyle name="Currency 2 12 2 2" xfId="6807"/>
    <cellStyle name="Currency 2 12 2 2 2" xfId="6808"/>
    <cellStyle name="Currency 2 12 2 3" xfId="6809"/>
    <cellStyle name="Currency 2 12 2 4" xfId="6810"/>
    <cellStyle name="Currency 2 12 3" xfId="6811"/>
    <cellStyle name="Currency 2 12 3 2" xfId="6812"/>
    <cellStyle name="Currency 2 12 4" xfId="6813"/>
    <cellStyle name="Currency 2 12 5" xfId="6814"/>
    <cellStyle name="Currency 2 13" xfId="6815"/>
    <cellStyle name="Currency 2 13 2" xfId="6816"/>
    <cellStyle name="Currency 2 13 2 2" xfId="6817"/>
    <cellStyle name="Currency 2 13 2 2 2" xfId="6818"/>
    <cellStyle name="Currency 2 13 2 3" xfId="6819"/>
    <cellStyle name="Currency 2 13 2 4" xfId="6820"/>
    <cellStyle name="Currency 2 13 3" xfId="6821"/>
    <cellStyle name="Currency 2 13 3 2" xfId="6822"/>
    <cellStyle name="Currency 2 13 4" xfId="6823"/>
    <cellStyle name="Currency 2 13 5" xfId="6824"/>
    <cellStyle name="Currency 2 14" xfId="6825"/>
    <cellStyle name="Currency 2 14 2" xfId="6826"/>
    <cellStyle name="Currency 2 14 2 2" xfId="6827"/>
    <cellStyle name="Currency 2 14 2 2 2" xfId="6828"/>
    <cellStyle name="Currency 2 14 2 3" xfId="6829"/>
    <cellStyle name="Currency 2 14 2 4" xfId="6830"/>
    <cellStyle name="Currency 2 14 3" xfId="6831"/>
    <cellStyle name="Currency 2 14 3 2" xfId="6832"/>
    <cellStyle name="Currency 2 14 4" xfId="6833"/>
    <cellStyle name="Currency 2 14 5" xfId="6834"/>
    <cellStyle name="Currency 2 15" xfId="6835"/>
    <cellStyle name="Currency 2 15 2" xfId="6836"/>
    <cellStyle name="Currency 2 15 2 2" xfId="6837"/>
    <cellStyle name="Currency 2 15 2 2 2" xfId="6838"/>
    <cellStyle name="Currency 2 15 2 3" xfId="6839"/>
    <cellStyle name="Currency 2 15 2 4" xfId="6840"/>
    <cellStyle name="Currency 2 15 3" xfId="6841"/>
    <cellStyle name="Currency 2 15 3 2" xfId="6842"/>
    <cellStyle name="Currency 2 15 4" xfId="6843"/>
    <cellStyle name="Currency 2 15 5" xfId="6844"/>
    <cellStyle name="Currency 2 16" xfId="6845"/>
    <cellStyle name="Currency 2 16 2" xfId="6846"/>
    <cellStyle name="Currency 2 16 2 2" xfId="6847"/>
    <cellStyle name="Currency 2 16 2 2 2" xfId="6848"/>
    <cellStyle name="Currency 2 16 2 3" xfId="6849"/>
    <cellStyle name="Currency 2 16 2 4" xfId="6850"/>
    <cellStyle name="Currency 2 16 3" xfId="6851"/>
    <cellStyle name="Currency 2 16 3 2" xfId="6852"/>
    <cellStyle name="Currency 2 16 4" xfId="6853"/>
    <cellStyle name="Currency 2 16 5" xfId="6854"/>
    <cellStyle name="Currency 2 17" xfId="6855"/>
    <cellStyle name="Currency 2 17 2" xfId="6856"/>
    <cellStyle name="Currency 2 17 2 2" xfId="6857"/>
    <cellStyle name="Currency 2 17 2 2 2" xfId="6858"/>
    <cellStyle name="Currency 2 17 2 3" xfId="6859"/>
    <cellStyle name="Currency 2 17 2 4" xfId="6860"/>
    <cellStyle name="Currency 2 17 3" xfId="6861"/>
    <cellStyle name="Currency 2 17 3 2" xfId="6862"/>
    <cellStyle name="Currency 2 17 4" xfId="6863"/>
    <cellStyle name="Currency 2 17 5" xfId="6864"/>
    <cellStyle name="Currency 2 18" xfId="6865"/>
    <cellStyle name="Currency 2 18 2" xfId="6866"/>
    <cellStyle name="Currency 2 18 2 2" xfId="6867"/>
    <cellStyle name="Currency 2 18 2 2 2" xfId="6868"/>
    <cellStyle name="Currency 2 18 2 3" xfId="6869"/>
    <cellStyle name="Currency 2 18 2 4" xfId="6870"/>
    <cellStyle name="Currency 2 18 3" xfId="6871"/>
    <cellStyle name="Currency 2 18 3 2" xfId="6872"/>
    <cellStyle name="Currency 2 18 4" xfId="6873"/>
    <cellStyle name="Currency 2 18 5" xfId="6874"/>
    <cellStyle name="Currency 2 19" xfId="6875"/>
    <cellStyle name="Currency 2 19 2" xfId="6876"/>
    <cellStyle name="Currency 2 19 2 2" xfId="6877"/>
    <cellStyle name="Currency 2 19 2 2 2" xfId="6878"/>
    <cellStyle name="Currency 2 19 2 3" xfId="6879"/>
    <cellStyle name="Currency 2 19 2 4" xfId="6880"/>
    <cellStyle name="Currency 2 19 3" xfId="6881"/>
    <cellStyle name="Currency 2 19 3 2" xfId="6882"/>
    <cellStyle name="Currency 2 19 4" xfId="6883"/>
    <cellStyle name="Currency 2 19 5" xfId="6884"/>
    <cellStyle name="Currency 2 2" xfId="6885"/>
    <cellStyle name="Currency 2 2 2" xfId="6886"/>
    <cellStyle name="Currency 2 2 2 2" xfId="6887"/>
    <cellStyle name="Currency 2 2 2 2 2" xfId="6888"/>
    <cellStyle name="Currency 2 2 2 3" xfId="6889"/>
    <cellStyle name="Currency 2 2 3" xfId="6890"/>
    <cellStyle name="Currency 2 2 3 2" xfId="6891"/>
    <cellStyle name="Currency 2 2 4" xfId="6892"/>
    <cellStyle name="Currency 2 2 5" xfId="6893"/>
    <cellStyle name="Currency 2 20" xfId="6894"/>
    <cellStyle name="Currency 2 20 2" xfId="6895"/>
    <cellStyle name="Currency 2 20 2 2" xfId="6896"/>
    <cellStyle name="Currency 2 20 2 2 2" xfId="6897"/>
    <cellStyle name="Currency 2 20 2 3" xfId="6898"/>
    <cellStyle name="Currency 2 20 2 4" xfId="6899"/>
    <cellStyle name="Currency 2 20 3" xfId="6900"/>
    <cellStyle name="Currency 2 20 3 2" xfId="6901"/>
    <cellStyle name="Currency 2 20 4" xfId="6902"/>
    <cellStyle name="Currency 2 20 5" xfId="6903"/>
    <cellStyle name="Currency 2 21" xfId="6904"/>
    <cellStyle name="Currency 2 21 2" xfId="6905"/>
    <cellStyle name="Currency 2 21 2 2" xfId="6906"/>
    <cellStyle name="Currency 2 21 2 2 2" xfId="6907"/>
    <cellStyle name="Currency 2 21 2 3" xfId="6908"/>
    <cellStyle name="Currency 2 21 2 4" xfId="6909"/>
    <cellStyle name="Currency 2 21 3" xfId="6910"/>
    <cellStyle name="Currency 2 21 3 2" xfId="6911"/>
    <cellStyle name="Currency 2 21 4" xfId="6912"/>
    <cellStyle name="Currency 2 21 5" xfId="6913"/>
    <cellStyle name="Currency 2 22" xfId="6914"/>
    <cellStyle name="Currency 2 22 2" xfId="6915"/>
    <cellStyle name="Currency 2 22 2 2" xfId="6916"/>
    <cellStyle name="Currency 2 22 2 2 2" xfId="6917"/>
    <cellStyle name="Currency 2 22 2 3" xfId="6918"/>
    <cellStyle name="Currency 2 22 2 4" xfId="6919"/>
    <cellStyle name="Currency 2 22 3" xfId="6920"/>
    <cellStyle name="Currency 2 22 3 2" xfId="6921"/>
    <cellStyle name="Currency 2 22 4" xfId="6922"/>
    <cellStyle name="Currency 2 22 5" xfId="6923"/>
    <cellStyle name="Currency 2 23" xfId="6924"/>
    <cellStyle name="Currency 2 23 2" xfId="6925"/>
    <cellStyle name="Currency 2 23 2 2" xfId="6926"/>
    <cellStyle name="Currency 2 23 2 2 2" xfId="6927"/>
    <cellStyle name="Currency 2 23 2 3" xfId="6928"/>
    <cellStyle name="Currency 2 23 2 4" xfId="6929"/>
    <cellStyle name="Currency 2 23 3" xfId="6930"/>
    <cellStyle name="Currency 2 23 3 2" xfId="6931"/>
    <cellStyle name="Currency 2 23 4" xfId="6932"/>
    <cellStyle name="Currency 2 23 5" xfId="6933"/>
    <cellStyle name="Currency 2 24" xfId="6934"/>
    <cellStyle name="Currency 2 24 2" xfId="6935"/>
    <cellStyle name="Currency 2 24 2 2" xfId="6936"/>
    <cellStyle name="Currency 2 24 2 2 2" xfId="6937"/>
    <cellStyle name="Currency 2 24 2 3" xfId="6938"/>
    <cellStyle name="Currency 2 24 2 4" xfId="6939"/>
    <cellStyle name="Currency 2 24 3" xfId="6940"/>
    <cellStyle name="Currency 2 24 3 2" xfId="6941"/>
    <cellStyle name="Currency 2 24 4" xfId="6942"/>
    <cellStyle name="Currency 2 24 5" xfId="6943"/>
    <cellStyle name="Currency 2 25" xfId="6944"/>
    <cellStyle name="Currency 2 25 2" xfId="6945"/>
    <cellStyle name="Currency 2 25 2 2" xfId="6946"/>
    <cellStyle name="Currency 2 25 2 2 2" xfId="6947"/>
    <cellStyle name="Currency 2 25 2 3" xfId="6948"/>
    <cellStyle name="Currency 2 25 2 4" xfId="6949"/>
    <cellStyle name="Currency 2 25 3" xfId="6950"/>
    <cellStyle name="Currency 2 25 3 2" xfId="6951"/>
    <cellStyle name="Currency 2 25 4" xfId="6952"/>
    <cellStyle name="Currency 2 25 5" xfId="6953"/>
    <cellStyle name="Currency 2 26" xfId="6954"/>
    <cellStyle name="Currency 2 26 2" xfId="6955"/>
    <cellStyle name="Currency 2 26 2 2" xfId="6956"/>
    <cellStyle name="Currency 2 26 2 2 2" xfId="6957"/>
    <cellStyle name="Currency 2 26 2 3" xfId="6958"/>
    <cellStyle name="Currency 2 26 2 4" xfId="6959"/>
    <cellStyle name="Currency 2 26 3" xfId="6960"/>
    <cellStyle name="Currency 2 26 3 2" xfId="6961"/>
    <cellStyle name="Currency 2 26 4" xfId="6962"/>
    <cellStyle name="Currency 2 26 5" xfId="6963"/>
    <cellStyle name="Currency 2 27" xfId="6964"/>
    <cellStyle name="Currency 2 27 2" xfId="6965"/>
    <cellStyle name="Currency 2 27 2 2" xfId="6966"/>
    <cellStyle name="Currency 2 27 2 2 2" xfId="6967"/>
    <cellStyle name="Currency 2 27 2 3" xfId="6968"/>
    <cellStyle name="Currency 2 27 2 4" xfId="6969"/>
    <cellStyle name="Currency 2 27 3" xfId="6970"/>
    <cellStyle name="Currency 2 27 3 2" xfId="6971"/>
    <cellStyle name="Currency 2 27 4" xfId="6972"/>
    <cellStyle name="Currency 2 27 5" xfId="6973"/>
    <cellStyle name="Currency 2 28" xfId="6974"/>
    <cellStyle name="Currency 2 28 2" xfId="6975"/>
    <cellStyle name="Currency 2 28 2 2" xfId="6976"/>
    <cellStyle name="Currency 2 28 2 2 2" xfId="6977"/>
    <cellStyle name="Currency 2 28 2 3" xfId="6978"/>
    <cellStyle name="Currency 2 28 2 4" xfId="6979"/>
    <cellStyle name="Currency 2 28 3" xfId="6980"/>
    <cellStyle name="Currency 2 28 3 2" xfId="6981"/>
    <cellStyle name="Currency 2 28 4" xfId="6982"/>
    <cellStyle name="Currency 2 28 5" xfId="6983"/>
    <cellStyle name="Currency 2 29" xfId="6984"/>
    <cellStyle name="Currency 2 29 2" xfId="6985"/>
    <cellStyle name="Currency 2 29 2 2" xfId="6986"/>
    <cellStyle name="Currency 2 29 2 2 2" xfId="6987"/>
    <cellStyle name="Currency 2 29 2 3" xfId="6988"/>
    <cellStyle name="Currency 2 29 2 4" xfId="6989"/>
    <cellStyle name="Currency 2 29 3" xfId="6990"/>
    <cellStyle name="Currency 2 29 3 2" xfId="6991"/>
    <cellStyle name="Currency 2 29 4" xfId="6992"/>
    <cellStyle name="Currency 2 29 5" xfId="6993"/>
    <cellStyle name="Currency 2 3" xfId="6994"/>
    <cellStyle name="Currency 2 3 2" xfId="6995"/>
    <cellStyle name="Currency 2 3 2 2" xfId="6996"/>
    <cellStyle name="Currency 2 3 2 2 2" xfId="6997"/>
    <cellStyle name="Currency 2 3 2 3" xfId="6998"/>
    <cellStyle name="Currency 2 3 3" xfId="6999"/>
    <cellStyle name="Currency 2 3 3 2" xfId="7000"/>
    <cellStyle name="Currency 2 3 4" xfId="7001"/>
    <cellStyle name="Currency 2 3 5" xfId="7002"/>
    <cellStyle name="Currency 2 30" xfId="7003"/>
    <cellStyle name="Currency 2 30 2" xfId="7004"/>
    <cellStyle name="Currency 2 30 2 2" xfId="7005"/>
    <cellStyle name="Currency 2 30 2 2 2" xfId="7006"/>
    <cellStyle name="Currency 2 30 2 3" xfId="7007"/>
    <cellStyle name="Currency 2 30 2 4" xfId="7008"/>
    <cellStyle name="Currency 2 30 3" xfId="7009"/>
    <cellStyle name="Currency 2 30 3 2" xfId="7010"/>
    <cellStyle name="Currency 2 30 4" xfId="7011"/>
    <cellStyle name="Currency 2 30 5" xfId="7012"/>
    <cellStyle name="Currency 2 31" xfId="7013"/>
    <cellStyle name="Currency 2 31 2" xfId="7014"/>
    <cellStyle name="Currency 2 31 2 2" xfId="7015"/>
    <cellStyle name="Currency 2 31 2 2 2" xfId="7016"/>
    <cellStyle name="Currency 2 31 2 3" xfId="7017"/>
    <cellStyle name="Currency 2 31 2 4" xfId="7018"/>
    <cellStyle name="Currency 2 31 3" xfId="7019"/>
    <cellStyle name="Currency 2 31 3 2" xfId="7020"/>
    <cellStyle name="Currency 2 31 4" xfId="7021"/>
    <cellStyle name="Currency 2 31 5" xfId="7022"/>
    <cellStyle name="Currency 2 32" xfId="7023"/>
    <cellStyle name="Currency 2 32 2" xfId="7024"/>
    <cellStyle name="Currency 2 32 2 2" xfId="7025"/>
    <cellStyle name="Currency 2 32 2 2 2" xfId="7026"/>
    <cellStyle name="Currency 2 32 2 3" xfId="7027"/>
    <cellStyle name="Currency 2 32 2 4" xfId="7028"/>
    <cellStyle name="Currency 2 32 3" xfId="7029"/>
    <cellStyle name="Currency 2 32 3 2" xfId="7030"/>
    <cellStyle name="Currency 2 32 4" xfId="7031"/>
    <cellStyle name="Currency 2 32 5" xfId="7032"/>
    <cellStyle name="Currency 2 33" xfId="7033"/>
    <cellStyle name="Currency 2 33 2" xfId="7034"/>
    <cellStyle name="Currency 2 33 2 2" xfId="7035"/>
    <cellStyle name="Currency 2 33 2 2 2" xfId="7036"/>
    <cellStyle name="Currency 2 33 2 3" xfId="7037"/>
    <cellStyle name="Currency 2 33 2 4" xfId="7038"/>
    <cellStyle name="Currency 2 33 3" xfId="7039"/>
    <cellStyle name="Currency 2 33 3 2" xfId="7040"/>
    <cellStyle name="Currency 2 33 4" xfId="7041"/>
    <cellStyle name="Currency 2 33 5" xfId="7042"/>
    <cellStyle name="Currency 2 34" xfId="7043"/>
    <cellStyle name="Currency 2 34 2" xfId="7044"/>
    <cellStyle name="Currency 2 34 2 2" xfId="7045"/>
    <cellStyle name="Currency 2 34 2 2 2" xfId="7046"/>
    <cellStyle name="Currency 2 34 2 3" xfId="7047"/>
    <cellStyle name="Currency 2 34 2 4" xfId="7048"/>
    <cellStyle name="Currency 2 34 3" xfId="7049"/>
    <cellStyle name="Currency 2 34 3 2" xfId="7050"/>
    <cellStyle name="Currency 2 34 4" xfId="7051"/>
    <cellStyle name="Currency 2 34 5" xfId="7052"/>
    <cellStyle name="Currency 2 35" xfId="7053"/>
    <cellStyle name="Currency 2 35 2" xfId="7054"/>
    <cellStyle name="Currency 2 35 2 2" xfId="7055"/>
    <cellStyle name="Currency 2 35 2 2 2" xfId="7056"/>
    <cellStyle name="Currency 2 35 2 3" xfId="7057"/>
    <cellStyle name="Currency 2 35 2 4" xfId="7058"/>
    <cellStyle name="Currency 2 35 3" xfId="7059"/>
    <cellStyle name="Currency 2 35 3 2" xfId="7060"/>
    <cellStyle name="Currency 2 35 4" xfId="7061"/>
    <cellStyle name="Currency 2 35 5" xfId="7062"/>
    <cellStyle name="Currency 2 36" xfId="7063"/>
    <cellStyle name="Currency 2 36 2" xfId="7064"/>
    <cellStyle name="Currency 2 36 2 2" xfId="7065"/>
    <cellStyle name="Currency 2 36 2 2 2" xfId="7066"/>
    <cellStyle name="Currency 2 36 2 3" xfId="7067"/>
    <cellStyle name="Currency 2 36 2 4" xfId="7068"/>
    <cellStyle name="Currency 2 36 3" xfId="7069"/>
    <cellStyle name="Currency 2 36 3 2" xfId="7070"/>
    <cellStyle name="Currency 2 36 4" xfId="7071"/>
    <cellStyle name="Currency 2 36 5" xfId="7072"/>
    <cellStyle name="Currency 2 37" xfId="7073"/>
    <cellStyle name="Currency 2 37 2" xfId="7074"/>
    <cellStyle name="Currency 2 37 2 2" xfId="7075"/>
    <cellStyle name="Currency 2 37 2 2 2" xfId="7076"/>
    <cellStyle name="Currency 2 37 2 3" xfId="7077"/>
    <cellStyle name="Currency 2 37 2 4" xfId="7078"/>
    <cellStyle name="Currency 2 37 3" xfId="7079"/>
    <cellStyle name="Currency 2 37 3 2" xfId="7080"/>
    <cellStyle name="Currency 2 37 4" xfId="7081"/>
    <cellStyle name="Currency 2 37 5" xfId="7082"/>
    <cellStyle name="Currency 2 38" xfId="7083"/>
    <cellStyle name="Currency 2 38 2" xfId="7084"/>
    <cellStyle name="Currency 2 38 2 2" xfId="7085"/>
    <cellStyle name="Currency 2 38 2 2 2" xfId="7086"/>
    <cellStyle name="Currency 2 38 2 3" xfId="7087"/>
    <cellStyle name="Currency 2 38 2 4" xfId="7088"/>
    <cellStyle name="Currency 2 38 3" xfId="7089"/>
    <cellStyle name="Currency 2 38 3 2" xfId="7090"/>
    <cellStyle name="Currency 2 38 4" xfId="7091"/>
    <cellStyle name="Currency 2 38 5" xfId="7092"/>
    <cellStyle name="Currency 2 39" xfId="7093"/>
    <cellStyle name="Currency 2 39 2" xfId="7094"/>
    <cellStyle name="Currency 2 39 2 2" xfId="7095"/>
    <cellStyle name="Currency 2 39 2 2 2" xfId="7096"/>
    <cellStyle name="Currency 2 39 2 3" xfId="7097"/>
    <cellStyle name="Currency 2 39 2 4" xfId="7098"/>
    <cellStyle name="Currency 2 39 3" xfId="7099"/>
    <cellStyle name="Currency 2 39 3 2" xfId="7100"/>
    <cellStyle name="Currency 2 39 4" xfId="7101"/>
    <cellStyle name="Currency 2 39 5" xfId="7102"/>
    <cellStyle name="Currency 2 4" xfId="7103"/>
    <cellStyle name="Currency 2 4 2" xfId="7104"/>
    <cellStyle name="Currency 2 4 2 2" xfId="7105"/>
    <cellStyle name="Currency 2 4 2 2 2" xfId="7106"/>
    <cellStyle name="Currency 2 4 2 2 3" xfId="7107"/>
    <cellStyle name="Currency 2 4 2 3" xfId="7108"/>
    <cellStyle name="Currency 2 4 3" xfId="7109"/>
    <cellStyle name="Currency 2 4 3 2" xfId="7110"/>
    <cellStyle name="Currency 2 4 4" xfId="7111"/>
    <cellStyle name="Currency 2 40" xfId="7112"/>
    <cellStyle name="Currency 2 40 2" xfId="7113"/>
    <cellStyle name="Currency 2 40 2 2" xfId="7114"/>
    <cellStyle name="Currency 2 40 2 2 2" xfId="7115"/>
    <cellStyle name="Currency 2 40 2 3" xfId="7116"/>
    <cellStyle name="Currency 2 40 2 4" xfId="7117"/>
    <cellStyle name="Currency 2 40 3" xfId="7118"/>
    <cellStyle name="Currency 2 40 3 2" xfId="7119"/>
    <cellStyle name="Currency 2 40 4" xfId="7120"/>
    <cellStyle name="Currency 2 40 5" xfId="7121"/>
    <cellStyle name="Currency 2 41" xfId="7122"/>
    <cellStyle name="Currency 2 41 2" xfId="7123"/>
    <cellStyle name="Currency 2 41 2 2" xfId="7124"/>
    <cellStyle name="Currency 2 41 2 2 2" xfId="7125"/>
    <cellStyle name="Currency 2 41 2 3" xfId="7126"/>
    <cellStyle name="Currency 2 41 2 4" xfId="7127"/>
    <cellStyle name="Currency 2 41 3" xfId="7128"/>
    <cellStyle name="Currency 2 41 3 2" xfId="7129"/>
    <cellStyle name="Currency 2 41 4" xfId="7130"/>
    <cellStyle name="Currency 2 41 5" xfId="7131"/>
    <cellStyle name="Currency 2 42" xfId="7132"/>
    <cellStyle name="Currency 2 42 2" xfId="7133"/>
    <cellStyle name="Currency 2 42 2 2" xfId="7134"/>
    <cellStyle name="Currency 2 42 2 2 2" xfId="7135"/>
    <cellStyle name="Currency 2 42 2 3" xfId="7136"/>
    <cellStyle name="Currency 2 42 2 4" xfId="7137"/>
    <cellStyle name="Currency 2 42 3" xfId="7138"/>
    <cellStyle name="Currency 2 42 3 2" xfId="7139"/>
    <cellStyle name="Currency 2 42 4" xfId="7140"/>
    <cellStyle name="Currency 2 42 5" xfId="7141"/>
    <cellStyle name="Currency 2 43" xfId="7142"/>
    <cellStyle name="Currency 2 43 2" xfId="7143"/>
    <cellStyle name="Currency 2 43 2 2" xfId="7144"/>
    <cellStyle name="Currency 2 43 2 2 2" xfId="7145"/>
    <cellStyle name="Currency 2 43 2 3" xfId="7146"/>
    <cellStyle name="Currency 2 43 2 4" xfId="7147"/>
    <cellStyle name="Currency 2 43 3" xfId="7148"/>
    <cellStyle name="Currency 2 43 3 2" xfId="7149"/>
    <cellStyle name="Currency 2 43 4" xfId="7150"/>
    <cellStyle name="Currency 2 43 5" xfId="7151"/>
    <cellStyle name="Currency 2 44" xfId="7152"/>
    <cellStyle name="Currency 2 44 2" xfId="7153"/>
    <cellStyle name="Currency 2 44 2 2" xfId="7154"/>
    <cellStyle name="Currency 2 44 2 2 2" xfId="7155"/>
    <cellStyle name="Currency 2 44 2 3" xfId="7156"/>
    <cellStyle name="Currency 2 44 2 4" xfId="7157"/>
    <cellStyle name="Currency 2 44 3" xfId="7158"/>
    <cellStyle name="Currency 2 44 3 2" xfId="7159"/>
    <cellStyle name="Currency 2 44 4" xfId="7160"/>
    <cellStyle name="Currency 2 44 5" xfId="7161"/>
    <cellStyle name="Currency 2 45" xfId="7162"/>
    <cellStyle name="Currency 2 45 2" xfId="7163"/>
    <cellStyle name="Currency 2 45 2 2" xfId="7164"/>
    <cellStyle name="Currency 2 45 2 2 2" xfId="7165"/>
    <cellStyle name="Currency 2 45 2 3" xfId="7166"/>
    <cellStyle name="Currency 2 45 2 4" xfId="7167"/>
    <cellStyle name="Currency 2 45 3" xfId="7168"/>
    <cellStyle name="Currency 2 45 3 2" xfId="7169"/>
    <cellStyle name="Currency 2 45 4" xfId="7170"/>
    <cellStyle name="Currency 2 45 5" xfId="7171"/>
    <cellStyle name="Currency 2 46" xfId="7172"/>
    <cellStyle name="Currency 2 46 2" xfId="7173"/>
    <cellStyle name="Currency 2 46 2 2" xfId="7174"/>
    <cellStyle name="Currency 2 46 2 2 2" xfId="7175"/>
    <cellStyle name="Currency 2 46 2 3" xfId="7176"/>
    <cellStyle name="Currency 2 46 2 4" xfId="7177"/>
    <cellStyle name="Currency 2 46 3" xfId="7178"/>
    <cellStyle name="Currency 2 46 3 2" xfId="7179"/>
    <cellStyle name="Currency 2 46 4" xfId="7180"/>
    <cellStyle name="Currency 2 46 5" xfId="7181"/>
    <cellStyle name="Currency 2 47" xfId="7182"/>
    <cellStyle name="Currency 2 47 2" xfId="7183"/>
    <cellStyle name="Currency 2 48" xfId="7184"/>
    <cellStyle name="Currency 2 48 2" xfId="7185"/>
    <cellStyle name="Currency 2 5" xfId="7186"/>
    <cellStyle name="Currency 2 5 2" xfId="7187"/>
    <cellStyle name="Currency 2 5 2 2" xfId="7188"/>
    <cellStyle name="Currency 2 5 2 2 2" xfId="7189"/>
    <cellStyle name="Currency 2 5 2 3" xfId="7190"/>
    <cellStyle name="Currency 2 5 2 4" xfId="7191"/>
    <cellStyle name="Currency 2 5 3" xfId="7192"/>
    <cellStyle name="Currency 2 5 3 2" xfId="7193"/>
    <cellStyle name="Currency 2 5 3 3" xfId="7194"/>
    <cellStyle name="Currency 2 5 4" xfId="7195"/>
    <cellStyle name="Currency 2 6" xfId="7196"/>
    <cellStyle name="Currency 2 6 2" xfId="7197"/>
    <cellStyle name="Currency 2 6 2 2" xfId="7198"/>
    <cellStyle name="Currency 2 6 2 2 2" xfId="7199"/>
    <cellStyle name="Currency 2 6 2 3" xfId="7200"/>
    <cellStyle name="Currency 2 6 2 4" xfId="7201"/>
    <cellStyle name="Currency 2 6 3" xfId="7202"/>
    <cellStyle name="Currency 2 6 3 2" xfId="7203"/>
    <cellStyle name="Currency 2 6 3 3" xfId="7204"/>
    <cellStyle name="Currency 2 6 4" xfId="7205"/>
    <cellStyle name="Currency 2 7" xfId="7206"/>
    <cellStyle name="Currency 2 7 2" xfId="7207"/>
    <cellStyle name="Currency 2 7 2 2" xfId="7208"/>
    <cellStyle name="Currency 2 7 2 2 2" xfId="7209"/>
    <cellStyle name="Currency 2 7 2 3" xfId="7210"/>
    <cellStyle name="Currency 2 7 2 4" xfId="7211"/>
    <cellStyle name="Currency 2 7 3" xfId="7212"/>
    <cellStyle name="Currency 2 7 3 2" xfId="7213"/>
    <cellStyle name="Currency 2 7 3 3" xfId="7214"/>
    <cellStyle name="Currency 2 7 4" xfId="7215"/>
    <cellStyle name="Currency 2 8" xfId="7216"/>
    <cellStyle name="Currency 2 8 2" xfId="7217"/>
    <cellStyle name="Currency 2 8 2 2" xfId="7218"/>
    <cellStyle name="Currency 2 8 2 2 2" xfId="7219"/>
    <cellStyle name="Currency 2 8 2 3" xfId="7220"/>
    <cellStyle name="Currency 2 8 2 4" xfId="7221"/>
    <cellStyle name="Currency 2 8 3" xfId="7222"/>
    <cellStyle name="Currency 2 8 3 2" xfId="7223"/>
    <cellStyle name="Currency 2 8 4" xfId="7224"/>
    <cellStyle name="Currency 2 8 5" xfId="7225"/>
    <cellStyle name="Currency 2 9" xfId="7226"/>
    <cellStyle name="Currency 2 9 2" xfId="7227"/>
    <cellStyle name="Currency 2 9 2 2" xfId="7228"/>
    <cellStyle name="Currency 2 9 2 2 2" xfId="7229"/>
    <cellStyle name="Currency 2 9 2 3" xfId="7230"/>
    <cellStyle name="Currency 2 9 2 4" xfId="7231"/>
    <cellStyle name="Currency 2 9 3" xfId="7232"/>
    <cellStyle name="Currency 2 9 3 2" xfId="7233"/>
    <cellStyle name="Currency 2 9 4" xfId="7234"/>
    <cellStyle name="Currency 2 9 5" xfId="7235"/>
    <cellStyle name="Currency 20" xfId="7236"/>
    <cellStyle name="Currency 20 2" xfId="7237"/>
    <cellStyle name="Currency 20 3" xfId="7238"/>
    <cellStyle name="Currency 21" xfId="7239"/>
    <cellStyle name="Currency 21 2" xfId="7240"/>
    <cellStyle name="Currency 21 3" xfId="7241"/>
    <cellStyle name="Currency 22" xfId="7242"/>
    <cellStyle name="Currency 22 2" xfId="7243"/>
    <cellStyle name="Currency 22 3" xfId="7244"/>
    <cellStyle name="Currency 23" xfId="7245"/>
    <cellStyle name="Currency 23 2" xfId="7246"/>
    <cellStyle name="Currency 23 3" xfId="7247"/>
    <cellStyle name="Currency 24" xfId="7248"/>
    <cellStyle name="Currency 24 2" xfId="7249"/>
    <cellStyle name="Currency 24 3" xfId="7250"/>
    <cellStyle name="Currency 25" xfId="7251"/>
    <cellStyle name="Currency 25 2" xfId="7252"/>
    <cellStyle name="Currency 25 3" xfId="7253"/>
    <cellStyle name="Currency 26" xfId="7254"/>
    <cellStyle name="Currency 26 2" xfId="7255"/>
    <cellStyle name="Currency 26 3" xfId="7256"/>
    <cellStyle name="Currency 27" xfId="7257"/>
    <cellStyle name="Currency 27 2" xfId="7258"/>
    <cellStyle name="Currency 27 3" xfId="7259"/>
    <cellStyle name="Currency 28" xfId="7260"/>
    <cellStyle name="Currency 28 2" xfId="7261"/>
    <cellStyle name="Currency 28 3" xfId="7262"/>
    <cellStyle name="Currency 29" xfId="7263"/>
    <cellStyle name="Currency 29 2" xfId="7264"/>
    <cellStyle name="Currency 29 3" xfId="7265"/>
    <cellStyle name="Currency 3" xfId="7266"/>
    <cellStyle name="Currency 3 2" xfId="7267"/>
    <cellStyle name="Currency 3 2 2" xfId="7268"/>
    <cellStyle name="Currency 3 2 3" xfId="7269"/>
    <cellStyle name="Currency 3 2 4" xfId="7270"/>
    <cellStyle name="Currency 3 2 5" xfId="7271"/>
    <cellStyle name="Currency 3 2 6" xfId="7272"/>
    <cellStyle name="Currency 3 3" xfId="7273"/>
    <cellStyle name="Currency 3 3 2" xfId="7274"/>
    <cellStyle name="Currency 3 3 2 2" xfId="7275"/>
    <cellStyle name="Currency 3 3 3" xfId="7276"/>
    <cellStyle name="Currency 3 3 4" xfId="7277"/>
    <cellStyle name="Currency 3 4" xfId="7278"/>
    <cellStyle name="Currency 3 5" xfId="7279"/>
    <cellStyle name="Currency 3 6" xfId="7280"/>
    <cellStyle name="Currency 3 7" xfId="7281"/>
    <cellStyle name="Currency 30" xfId="7282"/>
    <cellStyle name="Currency 30 2" xfId="7283"/>
    <cellStyle name="Currency 30 3" xfId="7284"/>
    <cellStyle name="Currency 31" xfId="7285"/>
    <cellStyle name="Currency 31 2" xfId="7286"/>
    <cellStyle name="Currency 31 3" xfId="7287"/>
    <cellStyle name="Currency 32" xfId="7288"/>
    <cellStyle name="Currency 32 2" xfId="7289"/>
    <cellStyle name="Currency 32 3" xfId="7290"/>
    <cellStyle name="Currency 33" xfId="7291"/>
    <cellStyle name="Currency 33 2" xfId="7292"/>
    <cellStyle name="Currency 33 3" xfId="7293"/>
    <cellStyle name="Currency 34" xfId="7294"/>
    <cellStyle name="Currency 34 2" xfId="7295"/>
    <cellStyle name="Currency 34 3" xfId="7296"/>
    <cellStyle name="Currency 35" xfId="7297"/>
    <cellStyle name="Currency 35 2" xfId="7298"/>
    <cellStyle name="Currency 35 3" xfId="7299"/>
    <cellStyle name="Currency 36" xfId="7300"/>
    <cellStyle name="Currency 36 2" xfId="7301"/>
    <cellStyle name="Currency 36 3" xfId="7302"/>
    <cellStyle name="Currency 37" xfId="7303"/>
    <cellStyle name="Currency 37 2" xfId="7304"/>
    <cellStyle name="Currency 37 3" xfId="7305"/>
    <cellStyle name="Currency 38" xfId="7306"/>
    <cellStyle name="Currency 38 2" xfId="7307"/>
    <cellStyle name="Currency 38 3" xfId="7308"/>
    <cellStyle name="Currency 39" xfId="7309"/>
    <cellStyle name="Currency 39 2" xfId="7310"/>
    <cellStyle name="Currency 39 3" xfId="7311"/>
    <cellStyle name="Currency 4" xfId="7312"/>
    <cellStyle name="Currency 4 10" xfId="7313"/>
    <cellStyle name="Currency 4 10 2" xfId="7314"/>
    <cellStyle name="Currency 4 10 3" xfId="7315"/>
    <cellStyle name="Currency 4 11" xfId="7316"/>
    <cellStyle name="Currency 4 11 2" xfId="7317"/>
    <cellStyle name="Currency 4 11 3" xfId="7318"/>
    <cellStyle name="Currency 4 12" xfId="7319"/>
    <cellStyle name="Currency 4 12 2" xfId="7320"/>
    <cellStyle name="Currency 4 12 3" xfId="7321"/>
    <cellStyle name="Currency 4 13" xfId="7322"/>
    <cellStyle name="Currency 4 13 2" xfId="7323"/>
    <cellStyle name="Currency 4 13 3" xfId="7324"/>
    <cellStyle name="Currency 4 14" xfId="7325"/>
    <cellStyle name="Currency 4 14 2" xfId="7326"/>
    <cellStyle name="Currency 4 14 3" xfId="7327"/>
    <cellStyle name="Currency 4 15" xfId="7328"/>
    <cellStyle name="Currency 4 15 2" xfId="7329"/>
    <cellStyle name="Currency 4 15 3" xfId="7330"/>
    <cellStyle name="Currency 4 16" xfId="7331"/>
    <cellStyle name="Currency 4 16 2" xfId="7332"/>
    <cellStyle name="Currency 4 16 3" xfId="7333"/>
    <cellStyle name="Currency 4 17" xfId="7334"/>
    <cellStyle name="Currency 4 17 2" xfId="7335"/>
    <cellStyle name="Currency 4 17 2 2" xfId="7336"/>
    <cellStyle name="Currency 4 17 2 2 2" xfId="7337"/>
    <cellStyle name="Currency 4 17 2 3" xfId="7338"/>
    <cellStyle name="Currency 4 17 2 3 2" xfId="7339"/>
    <cellStyle name="Currency 4 17 2 4" xfId="7340"/>
    <cellStyle name="Currency 4 17 3" xfId="7341"/>
    <cellStyle name="Currency 4 17 3 2" xfId="7342"/>
    <cellStyle name="Currency 4 17 4" xfId="7343"/>
    <cellStyle name="Currency 4 17 4 2" xfId="7344"/>
    <cellStyle name="Currency 4 17 5" xfId="7345"/>
    <cellStyle name="Currency 4 17 6" xfId="7346"/>
    <cellStyle name="Currency 4 18" xfId="7347"/>
    <cellStyle name="Currency 4 18 2" xfId="7348"/>
    <cellStyle name="Currency 4 19" xfId="7349"/>
    <cellStyle name="Currency 4 19 2" xfId="7350"/>
    <cellStyle name="Currency 4 2" xfId="7351"/>
    <cellStyle name="Currency 4 2 2" xfId="7352"/>
    <cellStyle name="Currency 4 2 2 2" xfId="7353"/>
    <cellStyle name="Currency 4 2 2 2 2" xfId="7354"/>
    <cellStyle name="Currency 4 2 2 2 2 2" xfId="7355"/>
    <cellStyle name="Currency 4 2 2 2 2 2 2" xfId="7356"/>
    <cellStyle name="Currency 4 2 2 2 2 3" xfId="7357"/>
    <cellStyle name="Currency 4 2 2 2 2 3 2" xfId="7358"/>
    <cellStyle name="Currency 4 2 2 2 2 4" xfId="7359"/>
    <cellStyle name="Currency 4 2 2 2 2 5" xfId="7360"/>
    <cellStyle name="Currency 4 2 2 2 3" xfId="7361"/>
    <cellStyle name="Currency 4 2 2 2 3 2" xfId="7362"/>
    <cellStyle name="Currency 4 2 2 2 4" xfId="7363"/>
    <cellStyle name="Currency 4 2 2 2 4 2" xfId="7364"/>
    <cellStyle name="Currency 4 2 2 2 5" xfId="7365"/>
    <cellStyle name="Currency 4 2 2 2 6" xfId="7366"/>
    <cellStyle name="Currency 4 2 2 3" xfId="7367"/>
    <cellStyle name="Currency 4 2 2 3 2" xfId="7368"/>
    <cellStyle name="Currency 4 2 2 3 2 2" xfId="7369"/>
    <cellStyle name="Currency 4 2 2 3 3" xfId="7370"/>
    <cellStyle name="Currency 4 2 2 3 3 2" xfId="7371"/>
    <cellStyle name="Currency 4 2 2 3 4" xfId="7372"/>
    <cellStyle name="Currency 4 2 2 3 5" xfId="7373"/>
    <cellStyle name="Currency 4 2 2 4" xfId="7374"/>
    <cellStyle name="Currency 4 2 2 4 2" xfId="7375"/>
    <cellStyle name="Currency 4 2 2 5" xfId="7376"/>
    <cellStyle name="Currency 4 2 2 5 2" xfId="7377"/>
    <cellStyle name="Currency 4 2 2 6" xfId="7378"/>
    <cellStyle name="Currency 4 2 2 7" xfId="7379"/>
    <cellStyle name="Currency 4 2 3" xfId="7380"/>
    <cellStyle name="Currency 4 2 3 2" xfId="7381"/>
    <cellStyle name="Currency 4 2 3 2 2" xfId="7382"/>
    <cellStyle name="Currency 4 2 3 2 2 2" xfId="7383"/>
    <cellStyle name="Currency 4 2 3 2 3" xfId="7384"/>
    <cellStyle name="Currency 4 2 3 2 3 2" xfId="7385"/>
    <cellStyle name="Currency 4 2 3 2 4" xfId="7386"/>
    <cellStyle name="Currency 4 2 3 2 5" xfId="7387"/>
    <cellStyle name="Currency 4 2 3 3" xfId="7388"/>
    <cellStyle name="Currency 4 2 3 3 2" xfId="7389"/>
    <cellStyle name="Currency 4 2 3 4" xfId="7390"/>
    <cellStyle name="Currency 4 2 3 4 2" xfId="7391"/>
    <cellStyle name="Currency 4 2 3 5" xfId="7392"/>
    <cellStyle name="Currency 4 2 3 6" xfId="7393"/>
    <cellStyle name="Currency 4 2 4" xfId="7394"/>
    <cellStyle name="Currency 4 2 4 2" xfId="7395"/>
    <cellStyle name="Currency 4 2 4 2 2" xfId="7396"/>
    <cellStyle name="Currency 4 2 4 2 2 2" xfId="7397"/>
    <cellStyle name="Currency 4 2 4 2 3" xfId="7398"/>
    <cellStyle name="Currency 4 2 4 2 3 2" xfId="7399"/>
    <cellStyle name="Currency 4 2 4 2 4" xfId="7400"/>
    <cellStyle name="Currency 4 2 4 3" xfId="7401"/>
    <cellStyle name="Currency 4 2 4 3 2" xfId="7402"/>
    <cellStyle name="Currency 4 2 4 4" xfId="7403"/>
    <cellStyle name="Currency 4 2 4 4 2" xfId="7404"/>
    <cellStyle name="Currency 4 2 4 5" xfId="7405"/>
    <cellStyle name="Currency 4 2 5" xfId="7406"/>
    <cellStyle name="Currency 4 2 6" xfId="7407"/>
    <cellStyle name="Currency 4 2 6 2" xfId="7408"/>
    <cellStyle name="Currency 4 2 7" xfId="7409"/>
    <cellStyle name="Currency 4 2 7 2" xfId="7410"/>
    <cellStyle name="Currency 4 2 8" xfId="7411"/>
    <cellStyle name="Currency 4 20" xfId="7412"/>
    <cellStyle name="Currency 4 20 2" xfId="7413"/>
    <cellStyle name="Currency 4 21" xfId="7414"/>
    <cellStyle name="Currency 4 3" xfId="7415"/>
    <cellStyle name="Currency 4 3 2" xfId="7416"/>
    <cellStyle name="Currency 4 3 2 2" xfId="7417"/>
    <cellStyle name="Currency 4 3 2 2 2" xfId="7418"/>
    <cellStyle name="Currency 4 3 2 2 2 2" xfId="7419"/>
    <cellStyle name="Currency 4 3 2 2 3" xfId="7420"/>
    <cellStyle name="Currency 4 3 2 2 3 2" xfId="7421"/>
    <cellStyle name="Currency 4 3 2 2 4" xfId="7422"/>
    <cellStyle name="Currency 4 3 2 2 5" xfId="7423"/>
    <cellStyle name="Currency 4 3 2 3" xfId="7424"/>
    <cellStyle name="Currency 4 3 2 3 2" xfId="7425"/>
    <cellStyle name="Currency 4 3 2 4" xfId="7426"/>
    <cellStyle name="Currency 4 3 2 4 2" xfId="7427"/>
    <cellStyle name="Currency 4 3 2 5" xfId="7428"/>
    <cellStyle name="Currency 4 3 2 6" xfId="7429"/>
    <cellStyle name="Currency 4 3 3" xfId="7430"/>
    <cellStyle name="Currency 4 3 3 2" xfId="7431"/>
    <cellStyle name="Currency 4 3 3 2 2" xfId="7432"/>
    <cellStyle name="Currency 4 3 3 2 2 2" xfId="7433"/>
    <cellStyle name="Currency 4 3 3 2 3" xfId="7434"/>
    <cellStyle name="Currency 4 3 3 2 3 2" xfId="7435"/>
    <cellStyle name="Currency 4 3 3 2 4" xfId="7436"/>
    <cellStyle name="Currency 4 3 3 3" xfId="7437"/>
    <cellStyle name="Currency 4 3 3 3 2" xfId="7438"/>
    <cellStyle name="Currency 4 3 3 4" xfId="7439"/>
    <cellStyle name="Currency 4 3 3 4 2" xfId="7440"/>
    <cellStyle name="Currency 4 3 3 5" xfId="7441"/>
    <cellStyle name="Currency 4 3 4" xfId="7442"/>
    <cellStyle name="Currency 4 3 5" xfId="7443"/>
    <cellStyle name="Currency 4 3 5 2" xfId="7444"/>
    <cellStyle name="Currency 4 3 6" xfId="7445"/>
    <cellStyle name="Currency 4 3 6 2" xfId="7446"/>
    <cellStyle name="Currency 4 3 7" xfId="7447"/>
    <cellStyle name="Currency 4 4" xfId="7448"/>
    <cellStyle name="Currency 4 4 2" xfId="7449"/>
    <cellStyle name="Currency 4 4 2 2" xfId="7450"/>
    <cellStyle name="Currency 4 4 2 2 2" xfId="7451"/>
    <cellStyle name="Currency 4 4 2 2 2 2" xfId="7452"/>
    <cellStyle name="Currency 4 4 2 2 3" xfId="7453"/>
    <cellStyle name="Currency 4 4 2 2 3 2" xfId="7454"/>
    <cellStyle name="Currency 4 4 2 2 4" xfId="7455"/>
    <cellStyle name="Currency 4 4 2 3" xfId="7456"/>
    <cellStyle name="Currency 4 4 2 3 2" xfId="7457"/>
    <cellStyle name="Currency 4 4 2 4" xfId="7458"/>
    <cellStyle name="Currency 4 4 2 4 2" xfId="7459"/>
    <cellStyle name="Currency 4 4 2 5" xfId="7460"/>
    <cellStyle name="Currency 4 4 2 6" xfId="7461"/>
    <cellStyle name="Currency 4 4 3" xfId="7462"/>
    <cellStyle name="Currency 4 4 4" xfId="7463"/>
    <cellStyle name="Currency 4 4 4 2" xfId="7464"/>
    <cellStyle name="Currency 4 4 5" xfId="7465"/>
    <cellStyle name="Currency 4 4 5 2" xfId="7466"/>
    <cellStyle name="Currency 4 4 6" xfId="7467"/>
    <cellStyle name="Currency 4 5" xfId="7468"/>
    <cellStyle name="Currency 4 5 2" xfId="7469"/>
    <cellStyle name="Currency 4 5 2 2" xfId="7470"/>
    <cellStyle name="Currency 4 5 2 2 2" xfId="7471"/>
    <cellStyle name="Currency 4 5 2 2 2 2" xfId="7472"/>
    <cellStyle name="Currency 4 5 2 2 3" xfId="7473"/>
    <cellStyle name="Currency 4 5 2 2 3 2" xfId="7474"/>
    <cellStyle name="Currency 4 5 2 2 4" xfId="7475"/>
    <cellStyle name="Currency 4 5 2 3" xfId="7476"/>
    <cellStyle name="Currency 4 5 2 3 2" xfId="7477"/>
    <cellStyle name="Currency 4 5 2 4" xfId="7478"/>
    <cellStyle name="Currency 4 5 2 4 2" xfId="7479"/>
    <cellStyle name="Currency 4 5 2 5" xfId="7480"/>
    <cellStyle name="Currency 4 5 2 6" xfId="7481"/>
    <cellStyle name="Currency 4 5 3" xfId="7482"/>
    <cellStyle name="Currency 4 5 4" xfId="7483"/>
    <cellStyle name="Currency 4 5 4 2" xfId="7484"/>
    <cellStyle name="Currency 4 5 5" xfId="7485"/>
    <cellStyle name="Currency 4 5 5 2" xfId="7486"/>
    <cellStyle name="Currency 4 5 6" xfId="7487"/>
    <cellStyle name="Currency 4 6" xfId="7488"/>
    <cellStyle name="Currency 4 6 2" xfId="7489"/>
    <cellStyle name="Currency 4 6 3" xfId="7490"/>
    <cellStyle name="Currency 4 7" xfId="7491"/>
    <cellStyle name="Currency 4 7 2" xfId="7492"/>
    <cellStyle name="Currency 4 7 3" xfId="7493"/>
    <cellStyle name="Currency 4 8" xfId="7494"/>
    <cellStyle name="Currency 4 8 2" xfId="7495"/>
    <cellStyle name="Currency 4 8 3" xfId="7496"/>
    <cellStyle name="Currency 4 9" xfId="7497"/>
    <cellStyle name="Currency 4 9 2" xfId="7498"/>
    <cellStyle name="Currency 4 9 3" xfId="7499"/>
    <cellStyle name="Currency 40" xfId="7500"/>
    <cellStyle name="Currency 40 2" xfId="7501"/>
    <cellStyle name="Currency 40 3" xfId="7502"/>
    <cellStyle name="Currency 41" xfId="7503"/>
    <cellStyle name="Currency 41 2" xfId="7504"/>
    <cellStyle name="Currency 41 3" xfId="7505"/>
    <cellStyle name="Currency 42" xfId="7506"/>
    <cellStyle name="Currency 42 2" xfId="7507"/>
    <cellStyle name="Currency 42 3" xfId="7508"/>
    <cellStyle name="Currency 43" xfId="7509"/>
    <cellStyle name="Currency 43 2" xfId="7510"/>
    <cellStyle name="Currency 43 3" xfId="7511"/>
    <cellStyle name="Currency 44" xfId="7512"/>
    <cellStyle name="Currency 44 2" xfId="7513"/>
    <cellStyle name="Currency 44 3" xfId="7514"/>
    <cellStyle name="Currency 45" xfId="7515"/>
    <cellStyle name="Currency 45 2" xfId="7516"/>
    <cellStyle name="Currency 45 3" xfId="7517"/>
    <cellStyle name="Currency 46" xfId="7518"/>
    <cellStyle name="Currency 46 2" xfId="7519"/>
    <cellStyle name="Currency 46 3" xfId="7520"/>
    <cellStyle name="Currency 47" xfId="7521"/>
    <cellStyle name="Currency 47 2" xfId="7522"/>
    <cellStyle name="Currency 47 3" xfId="7523"/>
    <cellStyle name="Currency 5" xfId="7524"/>
    <cellStyle name="Currency 5 2" xfId="7525"/>
    <cellStyle name="Currency 5 3" xfId="7526"/>
    <cellStyle name="Currency 5 4" xfId="7527"/>
    <cellStyle name="Currency 6" xfId="7528"/>
    <cellStyle name="Currency 7" xfId="7529"/>
    <cellStyle name="Data Enter" xfId="7530"/>
    <cellStyle name="DateCells" xfId="7531"/>
    <cellStyle name="DateCells 2" xfId="7532"/>
    <cellStyle name="DayNames" xfId="7533"/>
    <cellStyle name="DayNames 2" xfId="7534"/>
    <cellStyle name="dec0" xfId="7535"/>
    <cellStyle name="dec1" xfId="7536"/>
    <cellStyle name="depthead" xfId="7537"/>
    <cellStyle name="Emphasis 1" xfId="7538"/>
    <cellStyle name="Emphasis 2" xfId="7539"/>
    <cellStyle name="Emphasis 3" xfId="7540"/>
    <cellStyle name="Enterable" xfId="7541"/>
    <cellStyle name="Enterable 2" xfId="7542"/>
    <cellStyle name="Enterable 2 2" xfId="7543"/>
    <cellStyle name="Enterable 2 3" xfId="7544"/>
    <cellStyle name="Enterable 3" xfId="7545"/>
    <cellStyle name="Enterable 4" xfId="7546"/>
    <cellStyle name="Euro" xfId="7547"/>
    <cellStyle name="Explanatory Text" xfId="7548" builtinId="53" customBuiltin="1"/>
    <cellStyle name="Explanatory Text 2" xfId="7549"/>
    <cellStyle name="Explanatory Text 2 2" xfId="7550"/>
    <cellStyle name="Explanatory Text 2 3" xfId="7551"/>
    <cellStyle name="Explanatory Text 3" xfId="7552"/>
    <cellStyle name="Explanatory Text 4" xfId="7553"/>
    <cellStyle name="Explanatory Text 4 2" xfId="7554"/>
    <cellStyle name="Explanatory Text 5" xfId="7555"/>
    <cellStyle name="Explanatory Text 5 2" xfId="7556"/>
    <cellStyle name="Explanatory Text 6" xfId="7557"/>
    <cellStyle name="Explanatory Text 7" xfId="7558"/>
    <cellStyle name="FactSheet" xfId="7559"/>
    <cellStyle name="Followed Hyperlink 2" xfId="7560"/>
    <cellStyle name="Followed Hyperlink 3" xfId="7561"/>
    <cellStyle name="Good" xfId="7562" builtinId="26" customBuiltin="1"/>
    <cellStyle name="Good 2" xfId="7563"/>
    <cellStyle name="Good 2 2" xfId="7564"/>
    <cellStyle name="Good 2 3" xfId="7565"/>
    <cellStyle name="Good 3" xfId="7566"/>
    <cellStyle name="Good 4" xfId="7567"/>
    <cellStyle name="Good 4 2" xfId="7568"/>
    <cellStyle name="Good 5" xfId="7569"/>
    <cellStyle name="Good 5 2" xfId="7570"/>
    <cellStyle name="Good 6" xfId="7571"/>
    <cellStyle name="Good 7" xfId="7572"/>
    <cellStyle name="headcol" xfId="7573"/>
    <cellStyle name="Heading 1" xfId="7574" builtinId="16" customBuiltin="1"/>
    <cellStyle name="Heading 1 2" xfId="7575"/>
    <cellStyle name="Heading 1 2 2" xfId="7576"/>
    <cellStyle name="Heading 1 2 3" xfId="7577"/>
    <cellStyle name="Heading 1 3" xfId="7578"/>
    <cellStyle name="Heading 1 4" xfId="7579"/>
    <cellStyle name="Heading 1 4 2" xfId="7580"/>
    <cellStyle name="Heading 1 5" xfId="7581"/>
    <cellStyle name="Heading 1 5 2" xfId="7582"/>
    <cellStyle name="Heading 1 6" xfId="7583"/>
    <cellStyle name="Heading 1 7" xfId="7584"/>
    <cellStyle name="Heading 2" xfId="7585" builtinId="17" customBuiltin="1"/>
    <cellStyle name="Heading 2 2" xfId="7586"/>
    <cellStyle name="Heading 2 2 2" xfId="7587"/>
    <cellStyle name="Heading 2 2 3" xfId="7588"/>
    <cellStyle name="Heading 2 3" xfId="7589"/>
    <cellStyle name="Heading 2 4" xfId="7590"/>
    <cellStyle name="Heading 2 4 2" xfId="7591"/>
    <cellStyle name="Heading 2 5" xfId="7592"/>
    <cellStyle name="Heading 2 5 2" xfId="7593"/>
    <cellStyle name="Heading 2 6" xfId="7594"/>
    <cellStyle name="Heading 2 7" xfId="7595"/>
    <cellStyle name="Heading 3" xfId="7596" builtinId="18" customBuiltin="1"/>
    <cellStyle name="Heading 3 2" xfId="7597"/>
    <cellStyle name="Heading 3 2 2" xfId="7598"/>
    <cellStyle name="Heading 3 2 3" xfId="7599"/>
    <cellStyle name="Heading 3 3" xfId="7600"/>
    <cellStyle name="Heading 3 4" xfId="7601"/>
    <cellStyle name="Heading 3 4 2" xfId="7602"/>
    <cellStyle name="Heading 3 5" xfId="7603"/>
    <cellStyle name="Heading 3 5 2" xfId="7604"/>
    <cellStyle name="Heading 3 6" xfId="7605"/>
    <cellStyle name="Heading 3 7" xfId="7606"/>
    <cellStyle name="Heading 4" xfId="7607" builtinId="19" customBuiltin="1"/>
    <cellStyle name="Heading 4 2" xfId="7608"/>
    <cellStyle name="Heading 4 2 2" xfId="7609"/>
    <cellStyle name="Heading 4 2 3" xfId="7610"/>
    <cellStyle name="Heading 4 3" xfId="7611"/>
    <cellStyle name="Heading 4 4" xfId="7612"/>
    <cellStyle name="Heading 4 4 2" xfId="7613"/>
    <cellStyle name="Heading 4 5" xfId="7614"/>
    <cellStyle name="Heading 4 5 2" xfId="7615"/>
    <cellStyle name="Heading 4 6" xfId="7616"/>
    <cellStyle name="Heading 4 7" xfId="7617"/>
    <cellStyle name="Hidden" xfId="7618"/>
    <cellStyle name="Hyperlink 2" xfId="7619"/>
    <cellStyle name="Hyperlink 2 2" xfId="7620"/>
    <cellStyle name="Hyperlink 2 3" xfId="7621"/>
    <cellStyle name="Hyperlink 3" xfId="7622"/>
    <cellStyle name="Hyperlink 4" xfId="7623"/>
    <cellStyle name="Hyperlink 5" xfId="7624"/>
    <cellStyle name="InpComma0" xfId="7625"/>
    <cellStyle name="InpComma0 2" xfId="7626"/>
    <cellStyle name="InpComma0 2 2" xfId="7627"/>
    <cellStyle name="InpComma0 2 3" xfId="7628"/>
    <cellStyle name="InpComma0 3" xfId="7629"/>
    <cellStyle name="InpComma2" xfId="7630"/>
    <cellStyle name="InpComma2 2" xfId="7631"/>
    <cellStyle name="InpComma2 2 2" xfId="7632"/>
    <cellStyle name="InpComma2 2 3" xfId="7633"/>
    <cellStyle name="InpComma2 3" xfId="7634"/>
    <cellStyle name="InpPercent0" xfId="7635"/>
    <cellStyle name="InpPercent0 2" xfId="7636"/>
    <cellStyle name="InpPercent0 2 2" xfId="7637"/>
    <cellStyle name="InpPercent1" xfId="7638"/>
    <cellStyle name="InpPercent1 2" xfId="7639"/>
    <cellStyle name="InpPercent1 2 2" xfId="7640"/>
    <cellStyle name="InpPercent2" xfId="7641"/>
    <cellStyle name="InpPercent2 2" xfId="7642"/>
    <cellStyle name="InpPercent2 2 2" xfId="7643"/>
    <cellStyle name="Input" xfId="7644" builtinId="20" customBuiltin="1"/>
    <cellStyle name="Input 2" xfId="7645"/>
    <cellStyle name="Input 2 2" xfId="7646"/>
    <cellStyle name="Input 2 2 2" xfId="7647"/>
    <cellStyle name="Input 2 2 2 2" xfId="7648"/>
    <cellStyle name="Input 2 2 2 2 2" xfId="7649"/>
    <cellStyle name="Input 2 2 2 2 3" xfId="7650"/>
    <cellStyle name="Input 2 2 2 3" xfId="7651"/>
    <cellStyle name="Input 2 2 2 4" xfId="7652"/>
    <cellStyle name="Input 2 2 3" xfId="7653"/>
    <cellStyle name="Input 2 2 3 2" xfId="7654"/>
    <cellStyle name="Input 2 2 4" xfId="7655"/>
    <cellStyle name="Input 2 2 5" xfId="7656"/>
    <cellStyle name="Input 2 2 6" xfId="7657"/>
    <cellStyle name="Input 2 2 7" xfId="7658"/>
    <cellStyle name="Input 2 3" xfId="7659"/>
    <cellStyle name="Input 2 4" xfId="7660"/>
    <cellStyle name="Input 2 5" xfId="7661"/>
    <cellStyle name="Input 3" xfId="7662"/>
    <cellStyle name="Input 4" xfId="7663"/>
    <cellStyle name="Input 4 2" xfId="7664"/>
    <cellStyle name="Input 5" xfId="7665"/>
    <cellStyle name="Input 5 2" xfId="7666"/>
    <cellStyle name="Input 6" xfId="7667"/>
    <cellStyle name="Input 7" xfId="7668"/>
    <cellStyle name="input(0)" xfId="7669"/>
    <cellStyle name="Input(2)" xfId="7670"/>
    <cellStyle name="INPUTCOMMA3" xfId="7671"/>
    <cellStyle name="INPUTCOMMA3 2" xfId="7672"/>
    <cellStyle name="INPUTCOMMA3 2 2" xfId="7673"/>
    <cellStyle name="line" xfId="7674"/>
    <cellStyle name="Linked Cell" xfId="7675" builtinId="24" customBuiltin="1"/>
    <cellStyle name="Linked Cell 2" xfId="7676"/>
    <cellStyle name="Linked Cell 2 2" xfId="7677"/>
    <cellStyle name="Linked Cell 2 3" xfId="7678"/>
    <cellStyle name="Linked Cell 3" xfId="7679"/>
    <cellStyle name="Linked Cell 4" xfId="7680"/>
    <cellStyle name="Linked Cell 4 2" xfId="7681"/>
    <cellStyle name="Linked Cell 5" xfId="7682"/>
    <cellStyle name="Linked Cell 5 2" xfId="7683"/>
    <cellStyle name="Linked Cell 6" xfId="7684"/>
    <cellStyle name="Linked Cell 7" xfId="7685"/>
    <cellStyle name="Locked" xfId="7686"/>
    <cellStyle name="MonthHeader" xfId="7687"/>
    <cellStyle name="Neutral" xfId="7688" builtinId="28" customBuiltin="1"/>
    <cellStyle name="Neutral 2" xfId="7689"/>
    <cellStyle name="Neutral 2 2" xfId="7690"/>
    <cellStyle name="Neutral 2 3" xfId="7691"/>
    <cellStyle name="Neutral 3" xfId="7692"/>
    <cellStyle name="Neutral 4" xfId="7693"/>
    <cellStyle name="Neutral 4 2" xfId="7694"/>
    <cellStyle name="Neutral 5" xfId="7695"/>
    <cellStyle name="Neutral 5 2" xfId="7696"/>
    <cellStyle name="Neutral 6" xfId="7697"/>
    <cellStyle name="Neutral 7" xfId="7698"/>
    <cellStyle name="New_normal" xfId="7699"/>
    <cellStyle name="Normal" xfId="0" builtinId="0"/>
    <cellStyle name="Normal - Style1" xfId="7700"/>
    <cellStyle name="Normal - Style2" xfId="7701"/>
    <cellStyle name="Normal - Style3" xfId="7702"/>
    <cellStyle name="Normal - Style4" xfId="7703"/>
    <cellStyle name="Normal - Style5" xfId="7704"/>
    <cellStyle name="Normal 10" xfId="7705"/>
    <cellStyle name="Normal 10 10" xfId="7706"/>
    <cellStyle name="Normal 10 10 2" xfId="7707"/>
    <cellStyle name="Normal 10 10 2 2" xfId="7708"/>
    <cellStyle name="Normal 10 10 3" xfId="7709"/>
    <cellStyle name="Normal 10 10 3 2" xfId="7710"/>
    <cellStyle name="Normal 10 10 4" xfId="7711"/>
    <cellStyle name="Normal 10 10 5" xfId="7712"/>
    <cellStyle name="Normal 10 11" xfId="7713"/>
    <cellStyle name="Normal 10 11 2" xfId="7714"/>
    <cellStyle name="Normal 10 12" xfId="7715"/>
    <cellStyle name="Normal 10 12 2" xfId="7716"/>
    <cellStyle name="Normal 10 13" xfId="7717"/>
    <cellStyle name="Normal 10 14" xfId="7718"/>
    <cellStyle name="Normal 10 2" xfId="7719"/>
    <cellStyle name="Normal 10 2 10" xfId="7720"/>
    <cellStyle name="Normal 10 2 2" xfId="7721"/>
    <cellStyle name="Normal 10 2 2 2" xfId="7722"/>
    <cellStyle name="Normal 10 2 2 2 2" xfId="7723"/>
    <cellStyle name="Normal 10 2 2 2 2 2" xfId="7724"/>
    <cellStyle name="Normal 10 2 2 2 2 2 2" xfId="7725"/>
    <cellStyle name="Normal 10 2 2 2 2 2 2 2" xfId="7726"/>
    <cellStyle name="Normal 10 2 2 2 2 2 2 3" xfId="7727"/>
    <cellStyle name="Normal 10 2 2 2 2 2 3" xfId="7728"/>
    <cellStyle name="Normal 10 2 2 2 2 2 3 2" xfId="7729"/>
    <cellStyle name="Normal 10 2 2 2 2 2 4" xfId="7730"/>
    <cellStyle name="Normal 10 2 2 2 2 2 5" xfId="7731"/>
    <cellStyle name="Normal 10 2 2 2 2 3" xfId="7732"/>
    <cellStyle name="Normal 10 2 2 2 2 3 2" xfId="7733"/>
    <cellStyle name="Normal 10 2 2 2 2 3 3" xfId="7734"/>
    <cellStyle name="Normal 10 2 2 2 2 4" xfId="7735"/>
    <cellStyle name="Normal 10 2 2 2 2 4 2" xfId="7736"/>
    <cellStyle name="Normal 10 2 2 2 2 5" xfId="7737"/>
    <cellStyle name="Normal 10 2 2 2 2 6" xfId="7738"/>
    <cellStyle name="Normal 10 2 2 2 3" xfId="7739"/>
    <cellStyle name="Normal 10 2 2 2 3 2" xfId="7740"/>
    <cellStyle name="Normal 10 2 2 2 3 2 2" xfId="7741"/>
    <cellStyle name="Normal 10 2 2 2 3 2 2 2" xfId="7742"/>
    <cellStyle name="Normal 10 2 2 2 3 2 3" xfId="7743"/>
    <cellStyle name="Normal 10 2 2 2 3 3" xfId="7744"/>
    <cellStyle name="Normal 10 2 2 2 3 3 2" xfId="7745"/>
    <cellStyle name="Normal 10 2 2 2 3 3 3" xfId="7746"/>
    <cellStyle name="Normal 10 2 2 2 3 4" xfId="7747"/>
    <cellStyle name="Normal 10 2 2 2 3 5" xfId="7748"/>
    <cellStyle name="Normal 10 2 2 2 4" xfId="7749"/>
    <cellStyle name="Normal 10 2 2 2 4 2" xfId="7750"/>
    <cellStyle name="Normal 10 2 2 2 4 2 2" xfId="7751"/>
    <cellStyle name="Normal 10 2 2 2 4 2 3" xfId="7752"/>
    <cellStyle name="Normal 10 2 2 2 4 3" xfId="7753"/>
    <cellStyle name="Normal 10 2 2 2 4 4" xfId="7754"/>
    <cellStyle name="Normal 10 2 2 2 5" xfId="7755"/>
    <cellStyle name="Normal 10 2 2 2 5 2" xfId="7756"/>
    <cellStyle name="Normal 10 2 2 2 5 2 2" xfId="7757"/>
    <cellStyle name="Normal 10 2 2 2 5 3" xfId="7758"/>
    <cellStyle name="Normal 10 2 2 2 6" xfId="7759"/>
    <cellStyle name="Normal 10 2 2 2 6 2" xfId="7760"/>
    <cellStyle name="Normal 10 2 2 2 6 3" xfId="7761"/>
    <cellStyle name="Normal 10 2 2 2 7" xfId="7762"/>
    <cellStyle name="Normal 10 2 2 2 8" xfId="7763"/>
    <cellStyle name="Normal 10 2 2 3" xfId="7764"/>
    <cellStyle name="Normal 10 2 2 3 2" xfId="7765"/>
    <cellStyle name="Normal 10 2 2 3 2 2" xfId="7766"/>
    <cellStyle name="Normal 10 2 2 3 2 2 2" xfId="7767"/>
    <cellStyle name="Normal 10 2 2 3 2 2 3" xfId="7768"/>
    <cellStyle name="Normal 10 2 2 3 2 3" xfId="7769"/>
    <cellStyle name="Normal 10 2 2 3 2 3 2" xfId="7770"/>
    <cellStyle name="Normal 10 2 2 3 2 4" xfId="7771"/>
    <cellStyle name="Normal 10 2 2 3 2 5" xfId="7772"/>
    <cellStyle name="Normal 10 2 2 3 3" xfId="7773"/>
    <cellStyle name="Normal 10 2 2 3 3 2" xfId="7774"/>
    <cellStyle name="Normal 10 2 2 3 3 3" xfId="7775"/>
    <cellStyle name="Normal 10 2 2 3 4" xfId="7776"/>
    <cellStyle name="Normal 10 2 2 3 4 2" xfId="7777"/>
    <cellStyle name="Normal 10 2 2 3 5" xfId="7778"/>
    <cellStyle name="Normal 10 2 2 3 6" xfId="7779"/>
    <cellStyle name="Normal 10 2 2 4" xfId="7780"/>
    <cellStyle name="Normal 10 2 2 4 2" xfId="7781"/>
    <cellStyle name="Normal 10 2 2 4 2 2" xfId="7782"/>
    <cellStyle name="Normal 10 2 2 4 2 2 2" xfId="7783"/>
    <cellStyle name="Normal 10 2 2 4 2 3" xfId="7784"/>
    <cellStyle name="Normal 10 2 2 4 3" xfId="7785"/>
    <cellStyle name="Normal 10 2 2 4 3 2" xfId="7786"/>
    <cellStyle name="Normal 10 2 2 4 3 3" xfId="7787"/>
    <cellStyle name="Normal 10 2 2 4 4" xfId="7788"/>
    <cellStyle name="Normal 10 2 2 4 5" xfId="7789"/>
    <cellStyle name="Normal 10 2 2 5" xfId="7790"/>
    <cellStyle name="Normal 10 2 2 5 2" xfId="7791"/>
    <cellStyle name="Normal 10 2 2 5 2 2" xfId="7792"/>
    <cellStyle name="Normal 10 2 2 5 2 3" xfId="7793"/>
    <cellStyle name="Normal 10 2 2 5 3" xfId="7794"/>
    <cellStyle name="Normal 10 2 2 5 4" xfId="7795"/>
    <cellStyle name="Normal 10 2 2 6" xfId="7796"/>
    <cellStyle name="Normal 10 2 2 6 2" xfId="7797"/>
    <cellStyle name="Normal 10 2 2 6 2 2" xfId="7798"/>
    <cellStyle name="Normal 10 2 2 6 3" xfId="7799"/>
    <cellStyle name="Normal 10 2 2 7" xfId="7800"/>
    <cellStyle name="Normal 10 2 2 7 2" xfId="7801"/>
    <cellStyle name="Normal 10 2 2 7 3" xfId="7802"/>
    <cellStyle name="Normal 10 2 2 8" xfId="7803"/>
    <cellStyle name="Normal 10 2 2 9" xfId="7804"/>
    <cellStyle name="Normal 10 2 3" xfId="7805"/>
    <cellStyle name="Normal 10 2 3 2" xfId="7806"/>
    <cellStyle name="Normal 10 2 3 2 2" xfId="7807"/>
    <cellStyle name="Normal 10 2 3 2 2 2" xfId="7808"/>
    <cellStyle name="Normal 10 2 3 2 2 2 2" xfId="7809"/>
    <cellStyle name="Normal 10 2 3 2 2 2 3" xfId="7810"/>
    <cellStyle name="Normal 10 2 3 2 2 3" xfId="7811"/>
    <cellStyle name="Normal 10 2 3 2 2 3 2" xfId="7812"/>
    <cellStyle name="Normal 10 2 3 2 2 4" xfId="7813"/>
    <cellStyle name="Normal 10 2 3 2 2 5" xfId="7814"/>
    <cellStyle name="Normal 10 2 3 2 3" xfId="7815"/>
    <cellStyle name="Normal 10 2 3 2 3 2" xfId="7816"/>
    <cellStyle name="Normal 10 2 3 2 3 3" xfId="7817"/>
    <cellStyle name="Normal 10 2 3 2 4" xfId="7818"/>
    <cellStyle name="Normal 10 2 3 2 4 2" xfId="7819"/>
    <cellStyle name="Normal 10 2 3 2 5" xfId="7820"/>
    <cellStyle name="Normal 10 2 3 2 6" xfId="7821"/>
    <cellStyle name="Normal 10 2 3 3" xfId="7822"/>
    <cellStyle name="Normal 10 2 3 3 2" xfId="7823"/>
    <cellStyle name="Normal 10 2 3 3 2 2" xfId="7824"/>
    <cellStyle name="Normal 10 2 3 3 2 2 2" xfId="7825"/>
    <cellStyle name="Normal 10 2 3 3 2 3" xfId="7826"/>
    <cellStyle name="Normal 10 2 3 3 3" xfId="7827"/>
    <cellStyle name="Normal 10 2 3 3 3 2" xfId="7828"/>
    <cellStyle name="Normal 10 2 3 3 3 3" xfId="7829"/>
    <cellStyle name="Normal 10 2 3 3 4" xfId="7830"/>
    <cellStyle name="Normal 10 2 3 3 5" xfId="7831"/>
    <cellStyle name="Normal 10 2 3 4" xfId="7832"/>
    <cellStyle name="Normal 10 2 3 4 2" xfId="7833"/>
    <cellStyle name="Normal 10 2 3 4 2 2" xfId="7834"/>
    <cellStyle name="Normal 10 2 3 4 2 3" xfId="7835"/>
    <cellStyle name="Normal 10 2 3 4 3" xfId="7836"/>
    <cellStyle name="Normal 10 2 3 4 4" xfId="7837"/>
    <cellStyle name="Normal 10 2 3 5" xfId="7838"/>
    <cellStyle name="Normal 10 2 3 5 2" xfId="7839"/>
    <cellStyle name="Normal 10 2 3 5 2 2" xfId="7840"/>
    <cellStyle name="Normal 10 2 3 5 3" xfId="7841"/>
    <cellStyle name="Normal 10 2 3 6" xfId="7842"/>
    <cellStyle name="Normal 10 2 3 6 2" xfId="7843"/>
    <cellStyle name="Normal 10 2 3 6 3" xfId="7844"/>
    <cellStyle name="Normal 10 2 3 7" xfId="7845"/>
    <cellStyle name="Normal 10 2 3 8" xfId="7846"/>
    <cellStyle name="Normal 10 2 4" xfId="7847"/>
    <cellStyle name="Normal 10 2 4 2" xfId="7848"/>
    <cellStyle name="Normal 10 2 4 2 2" xfId="7849"/>
    <cellStyle name="Normal 10 2 4 2 2 2" xfId="7850"/>
    <cellStyle name="Normal 10 2 4 2 2 3" xfId="7851"/>
    <cellStyle name="Normal 10 2 4 2 3" xfId="7852"/>
    <cellStyle name="Normal 10 2 4 2 3 2" xfId="7853"/>
    <cellStyle name="Normal 10 2 4 2 4" xfId="7854"/>
    <cellStyle name="Normal 10 2 4 2 5" xfId="7855"/>
    <cellStyle name="Normal 10 2 4 3" xfId="7856"/>
    <cellStyle name="Normal 10 2 4 3 2" xfId="7857"/>
    <cellStyle name="Normal 10 2 4 3 3" xfId="7858"/>
    <cellStyle name="Normal 10 2 4 4" xfId="7859"/>
    <cellStyle name="Normal 10 2 4 4 2" xfId="7860"/>
    <cellStyle name="Normal 10 2 4 5" xfId="7861"/>
    <cellStyle name="Normal 10 2 4 6" xfId="7862"/>
    <cellStyle name="Normal 10 2 5" xfId="7863"/>
    <cellStyle name="Normal 10 2 5 2" xfId="7864"/>
    <cellStyle name="Normal 10 2 5 2 2" xfId="7865"/>
    <cellStyle name="Normal 10 2 5 2 2 2" xfId="7866"/>
    <cellStyle name="Normal 10 2 5 2 2 3" xfId="7867"/>
    <cellStyle name="Normal 10 2 5 2 3" xfId="7868"/>
    <cellStyle name="Normal 10 2 5 2 3 2" xfId="7869"/>
    <cellStyle name="Normal 10 2 5 2 4" xfId="7870"/>
    <cellStyle name="Normal 10 2 5 2 5" xfId="7871"/>
    <cellStyle name="Normal 10 2 5 3" xfId="7872"/>
    <cellStyle name="Normal 10 2 5 3 2" xfId="7873"/>
    <cellStyle name="Normal 10 2 5 3 3" xfId="7874"/>
    <cellStyle name="Normal 10 2 5 4" xfId="7875"/>
    <cellStyle name="Normal 10 2 5 4 2" xfId="7876"/>
    <cellStyle name="Normal 10 2 5 5" xfId="7877"/>
    <cellStyle name="Normal 10 2 5 6" xfId="7878"/>
    <cellStyle name="Normal 10 2 6" xfId="7879"/>
    <cellStyle name="Normal 10 2 6 2" xfId="7880"/>
    <cellStyle name="Normal 10 2 6 2 2" xfId="7881"/>
    <cellStyle name="Normal 10 2 6 2 2 2" xfId="7882"/>
    <cellStyle name="Normal 10 2 6 2 3" xfId="7883"/>
    <cellStyle name="Normal 10 2 6 3" xfId="7884"/>
    <cellStyle name="Normal 10 2 6 3 2" xfId="7885"/>
    <cellStyle name="Normal 10 2 6 3 3" xfId="7886"/>
    <cellStyle name="Normal 10 2 6 4" xfId="7887"/>
    <cellStyle name="Normal 10 2 6 5" xfId="7888"/>
    <cellStyle name="Normal 10 2 7" xfId="7889"/>
    <cellStyle name="Normal 10 2 7 2" xfId="7890"/>
    <cellStyle name="Normal 10 2 7 2 2" xfId="7891"/>
    <cellStyle name="Normal 10 2 7 3" xfId="7892"/>
    <cellStyle name="Normal 10 2 8" xfId="7893"/>
    <cellStyle name="Normal 10 2 8 2" xfId="7894"/>
    <cellStyle name="Normal 10 2 8 2 2" xfId="7895"/>
    <cellStyle name="Normal 10 2 8 3" xfId="7896"/>
    <cellStyle name="Normal 10 2 9" xfId="7897"/>
    <cellStyle name="Normal 10 3" xfId="7898"/>
    <cellStyle name="Normal 10 3 10" xfId="7899"/>
    <cellStyle name="Normal 10 3 2" xfId="7900"/>
    <cellStyle name="Normal 10 3 2 2" xfId="7901"/>
    <cellStyle name="Normal 10 3 2 2 2" xfId="7902"/>
    <cellStyle name="Normal 10 3 2 2 2 2" xfId="7903"/>
    <cellStyle name="Normal 10 3 2 2 2 2 2" xfId="7904"/>
    <cellStyle name="Normal 10 3 2 2 2 2 3" xfId="7905"/>
    <cellStyle name="Normal 10 3 2 2 2 3" xfId="7906"/>
    <cellStyle name="Normal 10 3 2 2 2 3 2" xfId="7907"/>
    <cellStyle name="Normal 10 3 2 2 2 4" xfId="7908"/>
    <cellStyle name="Normal 10 3 2 2 2 5" xfId="7909"/>
    <cellStyle name="Normal 10 3 2 2 3" xfId="7910"/>
    <cellStyle name="Normal 10 3 2 2 3 2" xfId="7911"/>
    <cellStyle name="Normal 10 3 2 2 3 3" xfId="7912"/>
    <cellStyle name="Normal 10 3 2 2 4" xfId="7913"/>
    <cellStyle name="Normal 10 3 2 2 4 2" xfId="7914"/>
    <cellStyle name="Normal 10 3 2 2 5" xfId="7915"/>
    <cellStyle name="Normal 10 3 2 2 6" xfId="7916"/>
    <cellStyle name="Normal 10 3 2 3" xfId="7917"/>
    <cellStyle name="Normal 10 3 2 3 2" xfId="7918"/>
    <cellStyle name="Normal 10 3 2 3 2 2" xfId="7919"/>
    <cellStyle name="Normal 10 3 2 3 2 2 2" xfId="7920"/>
    <cellStyle name="Normal 10 3 2 3 2 3" xfId="7921"/>
    <cellStyle name="Normal 10 3 2 3 3" xfId="7922"/>
    <cellStyle name="Normal 10 3 2 3 3 2" xfId="7923"/>
    <cellStyle name="Normal 10 3 2 3 3 3" xfId="7924"/>
    <cellStyle name="Normal 10 3 2 3 4" xfId="7925"/>
    <cellStyle name="Normal 10 3 2 3 5" xfId="7926"/>
    <cellStyle name="Normal 10 3 2 4" xfId="7927"/>
    <cellStyle name="Normal 10 3 2 4 2" xfId="7928"/>
    <cellStyle name="Normal 10 3 2 4 2 2" xfId="7929"/>
    <cellStyle name="Normal 10 3 2 4 2 3" xfId="7930"/>
    <cellStyle name="Normal 10 3 2 4 3" xfId="7931"/>
    <cellStyle name="Normal 10 3 2 4 4" xfId="7932"/>
    <cellStyle name="Normal 10 3 2 5" xfId="7933"/>
    <cellStyle name="Normal 10 3 2 5 2" xfId="7934"/>
    <cellStyle name="Normal 10 3 2 5 2 2" xfId="7935"/>
    <cellStyle name="Normal 10 3 2 5 3" xfId="7936"/>
    <cellStyle name="Normal 10 3 2 6" xfId="7937"/>
    <cellStyle name="Normal 10 3 2 6 2" xfId="7938"/>
    <cellStyle name="Normal 10 3 2 6 3" xfId="7939"/>
    <cellStyle name="Normal 10 3 2 7" xfId="7940"/>
    <cellStyle name="Normal 10 3 2 8" xfId="7941"/>
    <cellStyle name="Normal 10 3 3" xfId="7942"/>
    <cellStyle name="Normal 10 3 3 2" xfId="7943"/>
    <cellStyle name="Normal 10 3 3 2 2" xfId="7944"/>
    <cellStyle name="Normal 10 3 3 2 2 2" xfId="7945"/>
    <cellStyle name="Normal 10 3 3 2 3" xfId="7946"/>
    <cellStyle name="Normal 10 3 3 2 3 2" xfId="7947"/>
    <cellStyle name="Normal 10 3 3 2 4" xfId="7948"/>
    <cellStyle name="Normal 10 3 3 3" xfId="7949"/>
    <cellStyle name="Normal 10 3 3 3 2" xfId="7950"/>
    <cellStyle name="Normal 10 3 3 4" xfId="7951"/>
    <cellStyle name="Normal 10 3 3 4 2" xfId="7952"/>
    <cellStyle name="Normal 10 3 3 5" xfId="7953"/>
    <cellStyle name="Normal 10 3 3 6" xfId="7954"/>
    <cellStyle name="Normal 10 3 4" xfId="7955"/>
    <cellStyle name="Normal 10 3 4 2" xfId="7956"/>
    <cellStyle name="Normal 10 3 4 2 2" xfId="7957"/>
    <cellStyle name="Normal 10 3 4 2 2 2" xfId="7958"/>
    <cellStyle name="Normal 10 3 4 2 3" xfId="7959"/>
    <cellStyle name="Normal 10 3 4 3" xfId="7960"/>
    <cellStyle name="Normal 10 3 4 3 2" xfId="7961"/>
    <cellStyle name="Normal 10 3 4 3 3" xfId="7962"/>
    <cellStyle name="Normal 10 3 4 4" xfId="7963"/>
    <cellStyle name="Normal 10 3 4 5" xfId="7964"/>
    <cellStyle name="Normal 10 3 5" xfId="7965"/>
    <cellStyle name="Normal 10 3 5 2" xfId="7966"/>
    <cellStyle name="Normal 10 3 5 2 2" xfId="7967"/>
    <cellStyle name="Normal 10 3 5 2 3" xfId="7968"/>
    <cellStyle name="Normal 10 3 5 3" xfId="7969"/>
    <cellStyle name="Normal 10 3 5 4" xfId="7970"/>
    <cellStyle name="Normal 10 3 6" xfId="7971"/>
    <cellStyle name="Normal 10 3 6 2" xfId="7972"/>
    <cellStyle name="Normal 10 3 6 2 2" xfId="7973"/>
    <cellStyle name="Normal 10 3 6 2 3" xfId="7974"/>
    <cellStyle name="Normal 10 3 6 3" xfId="7975"/>
    <cellStyle name="Normal 10 3 6 4" xfId="7976"/>
    <cellStyle name="Normal 10 3 7" xfId="7977"/>
    <cellStyle name="Normal 10 3 7 2" xfId="7978"/>
    <cellStyle name="Normal 10 3 7 3" xfId="7979"/>
    <cellStyle name="Normal 10 3 8" xfId="7980"/>
    <cellStyle name="Normal 10 3 8 2" xfId="7981"/>
    <cellStyle name="Normal 10 3 9" xfId="7982"/>
    <cellStyle name="Normal 10 4" xfId="7983"/>
    <cellStyle name="Normal 10 4 2" xfId="7984"/>
    <cellStyle name="Normal 10 4 2 2" xfId="7985"/>
    <cellStyle name="Normal 10 4 2 2 2" xfId="7986"/>
    <cellStyle name="Normal 10 4 2 2 2 2" xfId="7987"/>
    <cellStyle name="Normal 10 4 2 2 2 2 2" xfId="7988"/>
    <cellStyle name="Normal 10 4 2 2 2 3" xfId="7989"/>
    <cellStyle name="Normal 10 4 2 2 2 3 2" xfId="7990"/>
    <cellStyle name="Normal 10 4 2 2 2 4" xfId="7991"/>
    <cellStyle name="Normal 10 4 2 2 2 5" xfId="7992"/>
    <cellStyle name="Normal 10 4 2 2 3" xfId="7993"/>
    <cellStyle name="Normal 10 4 2 2 3 2" xfId="7994"/>
    <cellStyle name="Normal 10 4 2 2 4" xfId="7995"/>
    <cellStyle name="Normal 10 4 2 2 4 2" xfId="7996"/>
    <cellStyle name="Normal 10 4 2 2 5" xfId="7997"/>
    <cellStyle name="Normal 10 4 2 2 6" xfId="7998"/>
    <cellStyle name="Normal 10 4 2 3" xfId="7999"/>
    <cellStyle name="Normal 10 4 2 3 2" xfId="8000"/>
    <cellStyle name="Normal 10 4 2 3 2 2" xfId="8001"/>
    <cellStyle name="Normal 10 4 2 3 3" xfId="8002"/>
    <cellStyle name="Normal 10 4 2 3 3 2" xfId="8003"/>
    <cellStyle name="Normal 10 4 2 3 4" xfId="8004"/>
    <cellStyle name="Normal 10 4 2 3 5" xfId="8005"/>
    <cellStyle name="Normal 10 4 2 4" xfId="8006"/>
    <cellStyle name="Normal 10 4 2 4 2" xfId="8007"/>
    <cellStyle name="Normal 10 4 2 5" xfId="8008"/>
    <cellStyle name="Normal 10 4 2 5 2" xfId="8009"/>
    <cellStyle name="Normal 10 4 2 6" xfId="8010"/>
    <cellStyle name="Normal 10 4 2 7" xfId="8011"/>
    <cellStyle name="Normal 10 4 3" xfId="8012"/>
    <cellStyle name="Normal 10 4 3 2" xfId="8013"/>
    <cellStyle name="Normal 10 4 3 2 2" xfId="8014"/>
    <cellStyle name="Normal 10 4 3 2 2 2" xfId="8015"/>
    <cellStyle name="Normal 10 4 3 2 2 3" xfId="8016"/>
    <cellStyle name="Normal 10 4 3 2 3" xfId="8017"/>
    <cellStyle name="Normal 10 4 3 2 3 2" xfId="8018"/>
    <cellStyle name="Normal 10 4 3 2 4" xfId="8019"/>
    <cellStyle name="Normal 10 4 3 2 5" xfId="8020"/>
    <cellStyle name="Normal 10 4 3 3" xfId="8021"/>
    <cellStyle name="Normal 10 4 3 3 2" xfId="8022"/>
    <cellStyle name="Normal 10 4 3 3 3" xfId="8023"/>
    <cellStyle name="Normal 10 4 3 4" xfId="8024"/>
    <cellStyle name="Normal 10 4 3 4 2" xfId="8025"/>
    <cellStyle name="Normal 10 4 3 5" xfId="8026"/>
    <cellStyle name="Normal 10 4 3 6" xfId="8027"/>
    <cellStyle name="Normal 10 4 4" xfId="8028"/>
    <cellStyle name="Normal 10 4 4 2" xfId="8029"/>
    <cellStyle name="Normal 10 4 4 2 2" xfId="8030"/>
    <cellStyle name="Normal 10 4 4 2 2 2" xfId="8031"/>
    <cellStyle name="Normal 10 4 4 2 3" xfId="8032"/>
    <cellStyle name="Normal 10 4 4 3" xfId="8033"/>
    <cellStyle name="Normal 10 4 4 3 2" xfId="8034"/>
    <cellStyle name="Normal 10 4 4 3 3" xfId="8035"/>
    <cellStyle name="Normal 10 4 4 4" xfId="8036"/>
    <cellStyle name="Normal 10 4 4 5" xfId="8037"/>
    <cellStyle name="Normal 10 4 5" xfId="8038"/>
    <cellStyle name="Normal 10 4 5 2" xfId="8039"/>
    <cellStyle name="Normal 10 4 5 2 2" xfId="8040"/>
    <cellStyle name="Normal 10 4 5 3" xfId="8041"/>
    <cellStyle name="Normal 10 4 6" xfId="8042"/>
    <cellStyle name="Normal 10 4 6 2" xfId="8043"/>
    <cellStyle name="Normal 10 4 6 2 2" xfId="8044"/>
    <cellStyle name="Normal 10 4 6 3" xfId="8045"/>
    <cellStyle name="Normal 10 4 7" xfId="8046"/>
    <cellStyle name="Normal 10 4 7 2" xfId="8047"/>
    <cellStyle name="Normal 10 4 8" xfId="8048"/>
    <cellStyle name="Normal 10 5" xfId="8049"/>
    <cellStyle name="Normal 10 5 2" xfId="8050"/>
    <cellStyle name="Normal 10 5 2 2" xfId="8051"/>
    <cellStyle name="Normal 10 5 2 2 2" xfId="8052"/>
    <cellStyle name="Normal 10 5 2 2 2 2" xfId="8053"/>
    <cellStyle name="Normal 10 5 2 2 3" xfId="8054"/>
    <cellStyle name="Normal 10 5 2 2 3 2" xfId="8055"/>
    <cellStyle name="Normal 10 5 2 2 4" xfId="8056"/>
    <cellStyle name="Normal 10 5 2 2 5" xfId="8057"/>
    <cellStyle name="Normal 10 5 2 3" xfId="8058"/>
    <cellStyle name="Normal 10 5 2 3 2" xfId="8059"/>
    <cellStyle name="Normal 10 5 2 4" xfId="8060"/>
    <cellStyle name="Normal 10 5 2 4 2" xfId="8061"/>
    <cellStyle name="Normal 10 5 2 5" xfId="8062"/>
    <cellStyle name="Normal 10 5 2 6" xfId="8063"/>
    <cellStyle name="Normal 10 5 3" xfId="8064"/>
    <cellStyle name="Normal 10 5 3 2" xfId="8065"/>
    <cellStyle name="Normal 10 5 3 2 2" xfId="8066"/>
    <cellStyle name="Normal 10 5 3 3" xfId="8067"/>
    <cellStyle name="Normal 10 5 3 3 2" xfId="8068"/>
    <cellStyle name="Normal 10 5 3 4" xfId="8069"/>
    <cellStyle name="Normal 10 5 3 5" xfId="8070"/>
    <cellStyle name="Normal 10 5 4" xfId="8071"/>
    <cellStyle name="Normal 10 5 4 2" xfId="8072"/>
    <cellStyle name="Normal 10 5 5" xfId="8073"/>
    <cellStyle name="Normal 10 5 5 2" xfId="8074"/>
    <cellStyle name="Normal 10 5 6" xfId="8075"/>
    <cellStyle name="Normal 10 5 7" xfId="8076"/>
    <cellStyle name="Normal 10 6" xfId="8077"/>
    <cellStyle name="Normal 10 6 2" xfId="8078"/>
    <cellStyle name="Normal 10 6 2 2" xfId="8079"/>
    <cellStyle name="Normal 10 6 2 2 2" xfId="8080"/>
    <cellStyle name="Normal 10 6 2 2 3" xfId="8081"/>
    <cellStyle name="Normal 10 6 2 3" xfId="8082"/>
    <cellStyle name="Normal 10 6 2 3 2" xfId="8083"/>
    <cellStyle name="Normal 10 6 2 4" xfId="8084"/>
    <cellStyle name="Normal 10 6 2 5" xfId="8085"/>
    <cellStyle name="Normal 10 6 3" xfId="8086"/>
    <cellStyle name="Normal 10 6 3 2" xfId="8087"/>
    <cellStyle name="Normal 10 6 3 3" xfId="8088"/>
    <cellStyle name="Normal 10 6 4" xfId="8089"/>
    <cellStyle name="Normal 10 6 4 2" xfId="8090"/>
    <cellStyle name="Normal 10 6 5" xfId="8091"/>
    <cellStyle name="Normal 10 6 6" xfId="8092"/>
    <cellStyle name="Normal 10 7" xfId="8093"/>
    <cellStyle name="Normal 10 7 2" xfId="8094"/>
    <cellStyle name="Normal 10 7 2 2" xfId="8095"/>
    <cellStyle name="Normal 10 7 2 2 2" xfId="8096"/>
    <cellStyle name="Normal 10 7 2 2 3" xfId="8097"/>
    <cellStyle name="Normal 10 7 2 3" xfId="8098"/>
    <cellStyle name="Normal 10 7 2 3 2" xfId="8099"/>
    <cellStyle name="Normal 10 7 2 4" xfId="8100"/>
    <cellStyle name="Normal 10 7 2 5" xfId="8101"/>
    <cellStyle name="Normal 10 7 3" xfId="8102"/>
    <cellStyle name="Normal 10 7 3 2" xfId="8103"/>
    <cellStyle name="Normal 10 7 3 3" xfId="8104"/>
    <cellStyle name="Normal 10 7 4" xfId="8105"/>
    <cellStyle name="Normal 10 7 4 2" xfId="8106"/>
    <cellStyle name="Normal 10 7 5" xfId="8107"/>
    <cellStyle name="Normal 10 7 6" xfId="8108"/>
    <cellStyle name="Normal 10 8" xfId="8109"/>
    <cellStyle name="Normal 10 8 2" xfId="8110"/>
    <cellStyle name="Normal 10 8 2 2" xfId="8111"/>
    <cellStyle name="Normal 10 8 2 2 2" xfId="8112"/>
    <cellStyle name="Normal 10 8 2 3" xfId="8113"/>
    <cellStyle name="Normal 10 8 2 3 2" xfId="8114"/>
    <cellStyle name="Normal 10 8 2 4" xfId="8115"/>
    <cellStyle name="Normal 10 8 2 5" xfId="8116"/>
    <cellStyle name="Normal 10 8 3" xfId="8117"/>
    <cellStyle name="Normal 10 8 3 2" xfId="8118"/>
    <cellStyle name="Normal 10 8 4" xfId="8119"/>
    <cellStyle name="Normal 10 8 4 2" xfId="8120"/>
    <cellStyle name="Normal 10 8 5" xfId="8121"/>
    <cellStyle name="Normal 10 8 6" xfId="8122"/>
    <cellStyle name="Normal 10 9" xfId="8123"/>
    <cellStyle name="Normal 10 9 2" xfId="8124"/>
    <cellStyle name="Normal 10 9 2 2" xfId="8125"/>
    <cellStyle name="Normal 10 9 2 2 2" xfId="8126"/>
    <cellStyle name="Normal 10 9 2 3" xfId="8127"/>
    <cellStyle name="Normal 10 9 2 3 2" xfId="8128"/>
    <cellStyle name="Normal 10 9 2 4" xfId="8129"/>
    <cellStyle name="Normal 10 9 2 5" xfId="8130"/>
    <cellStyle name="Normal 10 9 3" xfId="8131"/>
    <cellStyle name="Normal 10 9 3 2" xfId="8132"/>
    <cellStyle name="Normal 10 9 4" xfId="8133"/>
    <cellStyle name="Normal 10 9 4 2" xfId="8134"/>
    <cellStyle name="Normal 10 9 5" xfId="8135"/>
    <cellStyle name="Normal 10 9 6" xfId="8136"/>
    <cellStyle name="Normal 100" xfId="8137"/>
    <cellStyle name="Normal 100 2" xfId="8138"/>
    <cellStyle name="Normal 100 3" xfId="8139"/>
    <cellStyle name="Normal 101" xfId="8140"/>
    <cellStyle name="Normal 101 2" xfId="8141"/>
    <cellStyle name="Normal 102" xfId="8142"/>
    <cellStyle name="Normal 102 2" xfId="8143"/>
    <cellStyle name="Normal 103" xfId="8144"/>
    <cellStyle name="Normal 103 2" xfId="8145"/>
    <cellStyle name="Normal 104" xfId="8146"/>
    <cellStyle name="Normal 104 2" xfId="8147"/>
    <cellStyle name="Normal 104 2 2" xfId="8148"/>
    <cellStyle name="Normal 104 2 3" xfId="8149"/>
    <cellStyle name="Normal 104 3" xfId="8150"/>
    <cellStyle name="Normal 104 4" xfId="8151"/>
    <cellStyle name="Normal 105" xfId="8152"/>
    <cellStyle name="Normal 105 2" xfId="8153"/>
    <cellStyle name="Normal 105 2 2" xfId="8154"/>
    <cellStyle name="Normal 105 2 3" xfId="8155"/>
    <cellStyle name="Normal 105 3" xfId="8156"/>
    <cellStyle name="Normal 105 4" xfId="8157"/>
    <cellStyle name="Normal 106" xfId="8158"/>
    <cellStyle name="Normal 106 2" xfId="8159"/>
    <cellStyle name="Normal 106 2 2" xfId="8160"/>
    <cellStyle name="Normal 106 2 3" xfId="8161"/>
    <cellStyle name="Normal 106 3" xfId="8162"/>
    <cellStyle name="Normal 106 4" xfId="8163"/>
    <cellStyle name="Normal 107" xfId="8164"/>
    <cellStyle name="Normal 107 2" xfId="8165"/>
    <cellStyle name="Normal 107 2 2" xfId="8166"/>
    <cellStyle name="Normal 107 2 2 2" xfId="8167"/>
    <cellStyle name="Normal 107 2 3" xfId="8168"/>
    <cellStyle name="Normal 107 3" xfId="8169"/>
    <cellStyle name="Normal 107 3 2" xfId="8170"/>
    <cellStyle name="Normal 107 4" xfId="8171"/>
    <cellStyle name="Normal 108" xfId="8172"/>
    <cellStyle name="Normal 108 2" xfId="8173"/>
    <cellStyle name="Normal 108 2 2" xfId="8174"/>
    <cellStyle name="Normal 108 3" xfId="8175"/>
    <cellStyle name="Normal 108 4" xfId="8176"/>
    <cellStyle name="Normal 109" xfId="8177"/>
    <cellStyle name="Normal 11" xfId="8178"/>
    <cellStyle name="Normal 11 2" xfId="8179"/>
    <cellStyle name="Normal 11 2 2" xfId="8180"/>
    <cellStyle name="Normal 11 2 2 2" xfId="8181"/>
    <cellStyle name="Normal 11 2 2 2 2" xfId="8182"/>
    <cellStyle name="Normal 11 2 2 2 2 2" xfId="8183"/>
    <cellStyle name="Normal 11 2 2 2 3" xfId="8184"/>
    <cellStyle name="Normal 11 2 2 2 3 2" xfId="8185"/>
    <cellStyle name="Normal 11 2 2 2 4" xfId="8186"/>
    <cellStyle name="Normal 11 2 2 3" xfId="8187"/>
    <cellStyle name="Normal 11 2 2 3 2" xfId="8188"/>
    <cellStyle name="Normal 11 2 2 4" xfId="8189"/>
    <cellStyle name="Normal 11 2 2 4 2" xfId="8190"/>
    <cellStyle name="Normal 11 2 2 5" xfId="8191"/>
    <cellStyle name="Normal 11 2 2 6" xfId="8192"/>
    <cellStyle name="Normal 11 2 3" xfId="8193"/>
    <cellStyle name="Normal 11 2 4" xfId="8194"/>
    <cellStyle name="Normal 11 2 4 2" xfId="8195"/>
    <cellStyle name="Normal 11 2 5" xfId="8196"/>
    <cellStyle name="Normal 11 2 5 2" xfId="8197"/>
    <cellStyle name="Normal 11 2 6" xfId="8198"/>
    <cellStyle name="Normal 11 3" xfId="8199"/>
    <cellStyle name="Normal 11 3 2" xfId="8200"/>
    <cellStyle name="Normal 11 3 2 2" xfId="8201"/>
    <cellStyle name="Normal 11 3 2 2 2" xfId="8202"/>
    <cellStyle name="Normal 11 3 2 3" xfId="8203"/>
    <cellStyle name="Normal 11 3 2 3 2" xfId="8204"/>
    <cellStyle name="Normal 11 3 2 4" xfId="8205"/>
    <cellStyle name="Normal 11 3 3" xfId="8206"/>
    <cellStyle name="Normal 11 3 3 2" xfId="8207"/>
    <cellStyle name="Normal 11 3 4" xfId="8208"/>
    <cellStyle name="Normal 11 3 4 2" xfId="8209"/>
    <cellStyle name="Normal 11 3 5" xfId="8210"/>
    <cellStyle name="Normal 11 4" xfId="8211"/>
    <cellStyle name="Normal 11 5" xfId="8212"/>
    <cellStyle name="Normal 11 5 2" xfId="8213"/>
    <cellStyle name="Normal 11 6" xfId="8214"/>
    <cellStyle name="Normal 11 6 2" xfId="8215"/>
    <cellStyle name="Normal 110" xfId="8216"/>
    <cellStyle name="Normal 111" xfId="8217"/>
    <cellStyle name="Normal 111 2" xfId="8218"/>
    <cellStyle name="Normal 111 3" xfId="8219"/>
    <cellStyle name="Normal 112" xfId="8220"/>
    <cellStyle name="Normal 113" xfId="8221"/>
    <cellStyle name="Normal 114" xfId="8222"/>
    <cellStyle name="Normal 114 2" xfId="8223"/>
    <cellStyle name="Normal 115" xfId="8224"/>
    <cellStyle name="Normal 115 2" xfId="8225"/>
    <cellStyle name="Normal 116" xfId="8226"/>
    <cellStyle name="Normal 116 2" xfId="8227"/>
    <cellStyle name="Normal 117" xfId="8228"/>
    <cellStyle name="Normal 117 2" xfId="8229"/>
    <cellStyle name="Normal 118" xfId="8230"/>
    <cellStyle name="Normal 118 2" xfId="8231"/>
    <cellStyle name="Normal 119" xfId="8232"/>
    <cellStyle name="Normal 119 2" xfId="8233"/>
    <cellStyle name="Normal 12" xfId="8234"/>
    <cellStyle name="Normal 12 2" xfId="8235"/>
    <cellStyle name="Normal 12 2 10" xfId="8236"/>
    <cellStyle name="Normal 12 2 2" xfId="8237"/>
    <cellStyle name="Normal 12 2 2 2" xfId="8238"/>
    <cellStyle name="Normal 12 2 2 2 2" xfId="8239"/>
    <cellStyle name="Normal 12 2 2 2 2 2" xfId="8240"/>
    <cellStyle name="Normal 12 2 2 2 2 2 2" xfId="8241"/>
    <cellStyle name="Normal 12 2 2 2 2 2 3" xfId="8242"/>
    <cellStyle name="Normal 12 2 2 2 2 3" xfId="8243"/>
    <cellStyle name="Normal 12 2 2 2 2 4" xfId="8244"/>
    <cellStyle name="Normal 12 2 2 2 3" xfId="8245"/>
    <cellStyle name="Normal 12 2 2 2 3 2" xfId="8246"/>
    <cellStyle name="Normal 12 2 2 2 3 2 2" xfId="8247"/>
    <cellStyle name="Normal 12 2 2 2 3 2 3" xfId="8248"/>
    <cellStyle name="Normal 12 2 2 2 3 3" xfId="8249"/>
    <cellStyle name="Normal 12 2 2 2 3 4" xfId="8250"/>
    <cellStyle name="Normal 12 2 2 2 4" xfId="8251"/>
    <cellStyle name="Normal 12 2 2 2 4 2" xfId="8252"/>
    <cellStyle name="Normal 12 2 2 2 4 2 2" xfId="8253"/>
    <cellStyle name="Normal 12 2 2 2 4 3" xfId="8254"/>
    <cellStyle name="Normal 12 2 2 2 4 4" xfId="8255"/>
    <cellStyle name="Normal 12 2 2 2 5" xfId="8256"/>
    <cellStyle name="Normal 12 2 2 2 5 2" xfId="8257"/>
    <cellStyle name="Normal 12 2 2 2 6" xfId="8258"/>
    <cellStyle name="Normal 12 2 2 2 6 2" xfId="8259"/>
    <cellStyle name="Normal 12 2 2 2 7" xfId="8260"/>
    <cellStyle name="Normal 12 2 2 2 8" xfId="8261"/>
    <cellStyle name="Normal 12 2 2 3" xfId="8262"/>
    <cellStyle name="Normal 12 2 2 3 2" xfId="8263"/>
    <cellStyle name="Normal 12 2 2 3 2 2" xfId="8264"/>
    <cellStyle name="Normal 12 2 2 3 2 3" xfId="8265"/>
    <cellStyle name="Normal 12 2 2 3 3" xfId="8266"/>
    <cellStyle name="Normal 12 2 2 3 4" xfId="8267"/>
    <cellStyle name="Normal 12 2 2 4" xfId="8268"/>
    <cellStyle name="Normal 12 2 2 4 2" xfId="8269"/>
    <cellStyle name="Normal 12 2 2 4 2 2" xfId="8270"/>
    <cellStyle name="Normal 12 2 2 4 2 3" xfId="8271"/>
    <cellStyle name="Normal 12 2 2 4 3" xfId="8272"/>
    <cellStyle name="Normal 12 2 2 4 4" xfId="8273"/>
    <cellStyle name="Normal 12 2 2 5" xfId="8274"/>
    <cellStyle name="Normal 12 2 2 5 2" xfId="8275"/>
    <cellStyle name="Normal 12 2 2 5 2 2" xfId="8276"/>
    <cellStyle name="Normal 12 2 2 5 3" xfId="8277"/>
    <cellStyle name="Normal 12 2 2 5 4" xfId="8278"/>
    <cellStyle name="Normal 12 2 2 6" xfId="8279"/>
    <cellStyle name="Normal 12 2 2 6 2" xfId="8280"/>
    <cellStyle name="Normal 12 2 2 7" xfId="8281"/>
    <cellStyle name="Normal 12 2 2 7 2" xfId="8282"/>
    <cellStyle name="Normal 12 2 2 8" xfId="8283"/>
    <cellStyle name="Normal 12 2 2 9" xfId="8284"/>
    <cellStyle name="Normal 12 2 3" xfId="8285"/>
    <cellStyle name="Normal 12 2 3 2" xfId="8286"/>
    <cellStyle name="Normal 12 2 3 2 2" xfId="8287"/>
    <cellStyle name="Normal 12 2 3 2 2 2" xfId="8288"/>
    <cellStyle name="Normal 12 2 3 2 3" xfId="8289"/>
    <cellStyle name="Normal 12 2 3 3" xfId="8290"/>
    <cellStyle name="Normal 12 2 3 3 2" xfId="8291"/>
    <cellStyle name="Normal 12 2 3 3 2 2" xfId="8292"/>
    <cellStyle name="Normal 12 2 3 3 3" xfId="8293"/>
    <cellStyle name="Normal 12 2 3 4" xfId="8294"/>
    <cellStyle name="Normal 12 2 3 4 2" xfId="8295"/>
    <cellStyle name="Normal 12 2 3 4 2 2" xfId="8296"/>
    <cellStyle name="Normal 12 2 3 4 3" xfId="8297"/>
    <cellStyle name="Normal 12 2 3 5" xfId="8298"/>
    <cellStyle name="Normal 12 2 3 5 2" xfId="8299"/>
    <cellStyle name="Normal 12 2 3 6" xfId="8300"/>
    <cellStyle name="Normal 12 2 3 6 2" xfId="8301"/>
    <cellStyle name="Normal 12 2 3 7" xfId="8302"/>
    <cellStyle name="Normal 12 2 3 8" xfId="8303"/>
    <cellStyle name="Normal 12 2 4" xfId="8304"/>
    <cellStyle name="Normal 12 2 4 2" xfId="8305"/>
    <cellStyle name="Normal 12 2 4 2 2" xfId="8306"/>
    <cellStyle name="Normal 12 2 4 2 3" xfId="8307"/>
    <cellStyle name="Normal 12 2 4 3" xfId="8308"/>
    <cellStyle name="Normal 12 2 4 4" xfId="8309"/>
    <cellStyle name="Normal 12 2 5" xfId="8310"/>
    <cellStyle name="Normal 12 2 5 2" xfId="8311"/>
    <cellStyle name="Normal 12 2 5 2 2" xfId="8312"/>
    <cellStyle name="Normal 12 2 5 2 3" xfId="8313"/>
    <cellStyle name="Normal 12 2 5 3" xfId="8314"/>
    <cellStyle name="Normal 12 2 5 4" xfId="8315"/>
    <cellStyle name="Normal 12 2 6" xfId="8316"/>
    <cellStyle name="Normal 12 2 6 2" xfId="8317"/>
    <cellStyle name="Normal 12 2 6 2 2" xfId="8318"/>
    <cellStyle name="Normal 12 2 6 3" xfId="8319"/>
    <cellStyle name="Normal 12 2 7" xfId="8320"/>
    <cellStyle name="Normal 12 2 7 2" xfId="8321"/>
    <cellStyle name="Normal 12 2 8" xfId="8322"/>
    <cellStyle name="Normal 12 2 8 2" xfId="8323"/>
    <cellStyle name="Normal 12 2 9" xfId="8324"/>
    <cellStyle name="Normal 12 3" xfId="8325"/>
    <cellStyle name="Normal 12 3 10" xfId="8326"/>
    <cellStyle name="Normal 12 3 2" xfId="8327"/>
    <cellStyle name="Normal 12 3 2 2" xfId="8328"/>
    <cellStyle name="Normal 12 3 2 2 2" xfId="8329"/>
    <cellStyle name="Normal 12 3 2 2 2 2" xfId="8330"/>
    <cellStyle name="Normal 12 3 2 2 2 3" xfId="8331"/>
    <cellStyle name="Normal 12 3 2 2 3" xfId="8332"/>
    <cellStyle name="Normal 12 3 2 2 4" xfId="8333"/>
    <cellStyle name="Normal 12 3 2 3" xfId="8334"/>
    <cellStyle name="Normal 12 3 2 3 2" xfId="8335"/>
    <cellStyle name="Normal 12 3 2 3 2 2" xfId="8336"/>
    <cellStyle name="Normal 12 3 2 3 2 3" xfId="8337"/>
    <cellStyle name="Normal 12 3 2 3 3" xfId="8338"/>
    <cellStyle name="Normal 12 3 2 3 4" xfId="8339"/>
    <cellStyle name="Normal 12 3 2 4" xfId="8340"/>
    <cellStyle name="Normal 12 3 2 4 2" xfId="8341"/>
    <cellStyle name="Normal 12 3 2 4 2 2" xfId="8342"/>
    <cellStyle name="Normal 12 3 2 4 3" xfId="8343"/>
    <cellStyle name="Normal 12 3 2 4 4" xfId="8344"/>
    <cellStyle name="Normal 12 3 2 5" xfId="8345"/>
    <cellStyle name="Normal 12 3 2 5 2" xfId="8346"/>
    <cellStyle name="Normal 12 3 2 6" xfId="8347"/>
    <cellStyle name="Normal 12 3 2 6 2" xfId="8348"/>
    <cellStyle name="Normal 12 3 2 7" xfId="8349"/>
    <cellStyle name="Normal 12 3 2 8" xfId="8350"/>
    <cellStyle name="Normal 12 3 3" xfId="8351"/>
    <cellStyle name="Normal 12 3 3 2" xfId="8352"/>
    <cellStyle name="Normal 12 3 3 3" xfId="8353"/>
    <cellStyle name="Normal 12 3 4" xfId="8354"/>
    <cellStyle name="Normal 12 3 4 2" xfId="8355"/>
    <cellStyle name="Normal 12 3 4 2 2" xfId="8356"/>
    <cellStyle name="Normal 12 3 4 2 3" xfId="8357"/>
    <cellStyle name="Normal 12 3 4 3" xfId="8358"/>
    <cellStyle name="Normal 12 3 4 4" xfId="8359"/>
    <cellStyle name="Normal 12 3 5" xfId="8360"/>
    <cellStyle name="Normal 12 3 5 2" xfId="8361"/>
    <cellStyle name="Normal 12 3 5 2 2" xfId="8362"/>
    <cellStyle name="Normal 12 3 5 3" xfId="8363"/>
    <cellStyle name="Normal 12 3 5 4" xfId="8364"/>
    <cellStyle name="Normal 12 3 6" xfId="8365"/>
    <cellStyle name="Normal 12 3 6 2" xfId="8366"/>
    <cellStyle name="Normal 12 3 6 2 2" xfId="8367"/>
    <cellStyle name="Normal 12 3 6 3" xfId="8368"/>
    <cellStyle name="Normal 12 3 7" xfId="8369"/>
    <cellStyle name="Normal 12 3 7 2" xfId="8370"/>
    <cellStyle name="Normal 12 3 8" xfId="8371"/>
    <cellStyle name="Normal 12 3 8 2" xfId="8372"/>
    <cellStyle name="Normal 12 3 9" xfId="8373"/>
    <cellStyle name="Normal 12 4" xfId="8374"/>
    <cellStyle name="Normal 12 4 2" xfId="8375"/>
    <cellStyle name="Normal 12 4 2 2" xfId="8376"/>
    <cellStyle name="Normal 12 4 2 2 2" xfId="8377"/>
    <cellStyle name="Normal 12 4 2 3" xfId="8378"/>
    <cellStyle name="Normal 12 4 3" xfId="8379"/>
    <cellStyle name="Normal 12 4 3 2" xfId="8380"/>
    <cellStyle name="Normal 12 4 3 2 2" xfId="8381"/>
    <cellStyle name="Normal 12 4 3 3" xfId="8382"/>
    <cellStyle name="Normal 12 4 4" xfId="8383"/>
    <cellStyle name="Normal 12 4 4 2" xfId="8384"/>
    <cellStyle name="Normal 12 4 4 2 2" xfId="8385"/>
    <cellStyle name="Normal 12 4 4 3" xfId="8386"/>
    <cellStyle name="Normal 12 4 5" xfId="8387"/>
    <cellStyle name="Normal 12 4 5 2" xfId="8388"/>
    <cellStyle name="Normal 12 4 6" xfId="8389"/>
    <cellStyle name="Normal 12 4 6 2" xfId="8390"/>
    <cellStyle name="Normal 12 4 7" xfId="8391"/>
    <cellStyle name="Normal 12 4 8" xfId="8392"/>
    <cellStyle name="Normal 12 5" xfId="8393"/>
    <cellStyle name="Normal 12 5 2" xfId="8394"/>
    <cellStyle name="Normal 12 5 2 2" xfId="8395"/>
    <cellStyle name="Normal 12 5 2 3" xfId="8396"/>
    <cellStyle name="Normal 12 5 3" xfId="8397"/>
    <cellStyle name="Normal 12 5 4" xfId="8398"/>
    <cellStyle name="Normal 12 6" xfId="8399"/>
    <cellStyle name="Normal 12 6 2" xfId="8400"/>
    <cellStyle name="Normal 12 6 2 2" xfId="8401"/>
    <cellStyle name="Normal 12 6 2 3" xfId="8402"/>
    <cellStyle name="Normal 12 6 3" xfId="8403"/>
    <cellStyle name="Normal 12 6 4" xfId="8404"/>
    <cellStyle name="Normal 12 7" xfId="8405"/>
    <cellStyle name="Normal 12 7 2" xfId="8406"/>
    <cellStyle name="Normal 12 7 2 2" xfId="8407"/>
    <cellStyle name="Normal 12 7 3" xfId="8408"/>
    <cellStyle name="Normal 12 8" xfId="8409"/>
    <cellStyle name="Normal 12 8 2" xfId="8410"/>
    <cellStyle name="Normal 12 9" xfId="8411"/>
    <cellStyle name="Normal 12 9 2" xfId="8412"/>
    <cellStyle name="Normal 120" xfId="8413"/>
    <cellStyle name="Normal 120 2" xfId="8414"/>
    <cellStyle name="Normal 121" xfId="8415"/>
    <cellStyle name="Normal 121 2" xfId="8416"/>
    <cellStyle name="Normal 122" xfId="8417"/>
    <cellStyle name="Normal 122 2" xfId="8418"/>
    <cellStyle name="Normal 123" xfId="8419"/>
    <cellStyle name="Normal 123 2" xfId="8420"/>
    <cellStyle name="Normal 124" xfId="8421"/>
    <cellStyle name="Normal 124 2" xfId="8422"/>
    <cellStyle name="Normal 125" xfId="8423"/>
    <cellStyle name="Normal 125 2" xfId="8424"/>
    <cellStyle name="Normal 126" xfId="8425"/>
    <cellStyle name="Normal 126 2" xfId="8426"/>
    <cellStyle name="Normal 127" xfId="8427"/>
    <cellStyle name="Normal 127 2" xfId="8428"/>
    <cellStyle name="Normal 128" xfId="8429"/>
    <cellStyle name="Normal 128 2" xfId="8430"/>
    <cellStyle name="Normal 129" xfId="8431"/>
    <cellStyle name="Normal 129 2" xfId="8432"/>
    <cellStyle name="Normal 13" xfId="8433"/>
    <cellStyle name="Normal 13 2" xfId="8434"/>
    <cellStyle name="Normal 13 2 10" xfId="8435"/>
    <cellStyle name="Normal 13 2 2" xfId="8436"/>
    <cellStyle name="Normal 13 2 2 2" xfId="8437"/>
    <cellStyle name="Normal 13 2 2 2 2" xfId="8438"/>
    <cellStyle name="Normal 13 2 2 2 2 2" xfId="8439"/>
    <cellStyle name="Normal 13 2 2 2 2 2 2" xfId="8440"/>
    <cellStyle name="Normal 13 2 2 2 2 2 3" xfId="8441"/>
    <cellStyle name="Normal 13 2 2 2 2 3" xfId="8442"/>
    <cellStyle name="Normal 13 2 2 2 2 4" xfId="8443"/>
    <cellStyle name="Normal 13 2 2 2 3" xfId="8444"/>
    <cellStyle name="Normal 13 2 2 2 3 2" xfId="8445"/>
    <cellStyle name="Normal 13 2 2 2 3 2 2" xfId="8446"/>
    <cellStyle name="Normal 13 2 2 2 3 2 3" xfId="8447"/>
    <cellStyle name="Normal 13 2 2 2 3 3" xfId="8448"/>
    <cellStyle name="Normal 13 2 2 2 3 4" xfId="8449"/>
    <cellStyle name="Normal 13 2 2 2 4" xfId="8450"/>
    <cellStyle name="Normal 13 2 2 2 4 2" xfId="8451"/>
    <cellStyle name="Normal 13 2 2 2 4 2 2" xfId="8452"/>
    <cellStyle name="Normal 13 2 2 2 4 3" xfId="8453"/>
    <cellStyle name="Normal 13 2 2 2 4 4" xfId="8454"/>
    <cellStyle name="Normal 13 2 2 2 5" xfId="8455"/>
    <cellStyle name="Normal 13 2 2 2 5 2" xfId="8456"/>
    <cellStyle name="Normal 13 2 2 2 6" xfId="8457"/>
    <cellStyle name="Normal 13 2 2 2 6 2" xfId="8458"/>
    <cellStyle name="Normal 13 2 2 2 7" xfId="8459"/>
    <cellStyle name="Normal 13 2 2 2 8" xfId="8460"/>
    <cellStyle name="Normal 13 2 2 3" xfId="8461"/>
    <cellStyle name="Normal 13 2 2 3 2" xfId="8462"/>
    <cellStyle name="Normal 13 2 2 3 2 2" xfId="8463"/>
    <cellStyle name="Normal 13 2 2 3 2 3" xfId="8464"/>
    <cellStyle name="Normal 13 2 2 3 3" xfId="8465"/>
    <cellStyle name="Normal 13 2 2 3 4" xfId="8466"/>
    <cellStyle name="Normal 13 2 2 4" xfId="8467"/>
    <cellStyle name="Normal 13 2 2 4 2" xfId="8468"/>
    <cellStyle name="Normal 13 2 2 4 2 2" xfId="8469"/>
    <cellStyle name="Normal 13 2 2 4 2 3" xfId="8470"/>
    <cellStyle name="Normal 13 2 2 4 3" xfId="8471"/>
    <cellStyle name="Normal 13 2 2 4 4" xfId="8472"/>
    <cellStyle name="Normal 13 2 2 5" xfId="8473"/>
    <cellStyle name="Normal 13 2 2 5 2" xfId="8474"/>
    <cellStyle name="Normal 13 2 2 5 2 2" xfId="8475"/>
    <cellStyle name="Normal 13 2 2 5 3" xfId="8476"/>
    <cellStyle name="Normal 13 2 2 5 4" xfId="8477"/>
    <cellStyle name="Normal 13 2 2 6" xfId="8478"/>
    <cellStyle name="Normal 13 2 2 6 2" xfId="8479"/>
    <cellStyle name="Normal 13 2 2 7" xfId="8480"/>
    <cellStyle name="Normal 13 2 2 7 2" xfId="8481"/>
    <cellStyle name="Normal 13 2 2 8" xfId="8482"/>
    <cellStyle name="Normal 13 2 2 9" xfId="8483"/>
    <cellStyle name="Normal 13 2 3" xfId="8484"/>
    <cellStyle name="Normal 13 2 3 2" xfId="8485"/>
    <cellStyle name="Normal 13 2 3 2 2" xfId="8486"/>
    <cellStyle name="Normal 13 2 3 2 2 2" xfId="8487"/>
    <cellStyle name="Normal 13 2 3 2 3" xfId="8488"/>
    <cellStyle name="Normal 13 2 3 3" xfId="8489"/>
    <cellStyle name="Normal 13 2 3 3 2" xfId="8490"/>
    <cellStyle name="Normal 13 2 3 3 2 2" xfId="8491"/>
    <cellStyle name="Normal 13 2 3 3 3" xfId="8492"/>
    <cellStyle name="Normal 13 2 3 4" xfId="8493"/>
    <cellStyle name="Normal 13 2 3 4 2" xfId="8494"/>
    <cellStyle name="Normal 13 2 3 4 2 2" xfId="8495"/>
    <cellStyle name="Normal 13 2 3 4 3" xfId="8496"/>
    <cellStyle name="Normal 13 2 3 5" xfId="8497"/>
    <cellStyle name="Normal 13 2 3 5 2" xfId="8498"/>
    <cellStyle name="Normal 13 2 3 6" xfId="8499"/>
    <cellStyle name="Normal 13 2 3 6 2" xfId="8500"/>
    <cellStyle name="Normal 13 2 3 7" xfId="8501"/>
    <cellStyle name="Normal 13 2 3 8" xfId="8502"/>
    <cellStyle name="Normal 13 2 4" xfId="8503"/>
    <cellStyle name="Normal 13 2 4 2" xfId="8504"/>
    <cellStyle name="Normal 13 2 4 2 2" xfId="8505"/>
    <cellStyle name="Normal 13 2 4 2 3" xfId="8506"/>
    <cellStyle name="Normal 13 2 4 3" xfId="8507"/>
    <cellStyle name="Normal 13 2 4 4" xfId="8508"/>
    <cellStyle name="Normal 13 2 5" xfId="8509"/>
    <cellStyle name="Normal 13 2 5 2" xfId="8510"/>
    <cellStyle name="Normal 13 2 5 2 2" xfId="8511"/>
    <cellStyle name="Normal 13 2 5 2 3" xfId="8512"/>
    <cellStyle name="Normal 13 2 5 3" xfId="8513"/>
    <cellStyle name="Normal 13 2 5 4" xfId="8514"/>
    <cellStyle name="Normal 13 2 6" xfId="8515"/>
    <cellStyle name="Normal 13 2 6 2" xfId="8516"/>
    <cellStyle name="Normal 13 2 6 2 2" xfId="8517"/>
    <cellStyle name="Normal 13 2 6 3" xfId="8518"/>
    <cellStyle name="Normal 13 2 7" xfId="8519"/>
    <cellStyle name="Normal 13 2 7 2" xfId="8520"/>
    <cellStyle name="Normal 13 2 8" xfId="8521"/>
    <cellStyle name="Normal 13 2 8 2" xfId="8522"/>
    <cellStyle name="Normal 13 2 9" xfId="8523"/>
    <cellStyle name="Normal 13 3" xfId="8524"/>
    <cellStyle name="Normal 13 3 2" xfId="8525"/>
    <cellStyle name="Normal 13 3 2 2" xfId="8526"/>
    <cellStyle name="Normal 13 3 2 2 2" xfId="8527"/>
    <cellStyle name="Normal 13 3 2 2 2 2" xfId="8528"/>
    <cellStyle name="Normal 13 3 2 2 3" xfId="8529"/>
    <cellStyle name="Normal 13 3 2 3" xfId="8530"/>
    <cellStyle name="Normal 13 3 2 3 2" xfId="8531"/>
    <cellStyle name="Normal 13 3 2 3 2 2" xfId="8532"/>
    <cellStyle name="Normal 13 3 2 3 3" xfId="8533"/>
    <cellStyle name="Normal 13 3 2 4" xfId="8534"/>
    <cellStyle name="Normal 13 3 2 4 2" xfId="8535"/>
    <cellStyle name="Normal 13 3 2 4 2 2" xfId="8536"/>
    <cellStyle name="Normal 13 3 2 4 3" xfId="8537"/>
    <cellStyle name="Normal 13 3 2 5" xfId="8538"/>
    <cellStyle name="Normal 13 3 2 5 2" xfId="8539"/>
    <cellStyle name="Normal 13 3 2 6" xfId="8540"/>
    <cellStyle name="Normal 13 3 2 6 2" xfId="8541"/>
    <cellStyle name="Normal 13 3 2 7" xfId="8542"/>
    <cellStyle name="Normal 13 3 3" xfId="8543"/>
    <cellStyle name="Normal 13 3 4" xfId="8544"/>
    <cellStyle name="Normal 13 3 4 2" xfId="8545"/>
    <cellStyle name="Normal 13 3 4 2 2" xfId="8546"/>
    <cellStyle name="Normal 13 3 4 3" xfId="8547"/>
    <cellStyle name="Normal 13 3 5" xfId="8548"/>
    <cellStyle name="Normal 13 3 5 2" xfId="8549"/>
    <cellStyle name="Normal 13 3 5 2 2" xfId="8550"/>
    <cellStyle name="Normal 13 3 5 3" xfId="8551"/>
    <cellStyle name="Normal 13 3 6" xfId="8552"/>
    <cellStyle name="Normal 13 3 6 2" xfId="8553"/>
    <cellStyle name="Normal 13 3 6 2 2" xfId="8554"/>
    <cellStyle name="Normal 13 3 6 3" xfId="8555"/>
    <cellStyle name="Normal 13 3 7" xfId="8556"/>
    <cellStyle name="Normal 13 3 7 2" xfId="8557"/>
    <cellStyle name="Normal 13 3 8" xfId="8558"/>
    <cellStyle name="Normal 13 3 8 2" xfId="8559"/>
    <cellStyle name="Normal 13 4" xfId="8560"/>
    <cellStyle name="Normal 13 4 2" xfId="8561"/>
    <cellStyle name="Normal 13 4 2 2" xfId="8562"/>
    <cellStyle name="Normal 13 4 2 2 2" xfId="8563"/>
    <cellStyle name="Normal 13 4 2 2 2 2" xfId="8564"/>
    <cellStyle name="Normal 13 4 2 2 3" xfId="8565"/>
    <cellStyle name="Normal 13 4 2 3" xfId="8566"/>
    <cellStyle name="Normal 13 4 2 3 2" xfId="8567"/>
    <cellStyle name="Normal 13 4 2 3 3" xfId="8568"/>
    <cellStyle name="Normal 13 4 2 4" xfId="8569"/>
    <cellStyle name="Normal 13 4 2 5" xfId="8570"/>
    <cellStyle name="Normal 13 4 3" xfId="8571"/>
    <cellStyle name="Normal 13 4 3 2" xfId="8572"/>
    <cellStyle name="Normal 13 4 3 2 2" xfId="8573"/>
    <cellStyle name="Normal 13 4 3 2 3" xfId="8574"/>
    <cellStyle name="Normal 13 4 3 3" xfId="8575"/>
    <cellStyle name="Normal 13 4 3 4" xfId="8576"/>
    <cellStyle name="Normal 13 4 4" xfId="8577"/>
    <cellStyle name="Normal 13 4 4 2" xfId="8578"/>
    <cellStyle name="Normal 13 4 4 2 2" xfId="8579"/>
    <cellStyle name="Normal 13 4 4 2 3" xfId="8580"/>
    <cellStyle name="Normal 13 4 4 3" xfId="8581"/>
    <cellStyle name="Normal 13 4 4 4" xfId="8582"/>
    <cellStyle name="Normal 13 4 5" xfId="8583"/>
    <cellStyle name="Normal 13 4 5 2" xfId="8584"/>
    <cellStyle name="Normal 13 4 5 3" xfId="8585"/>
    <cellStyle name="Normal 13 4 6" xfId="8586"/>
    <cellStyle name="Normal 13 4 6 2" xfId="8587"/>
    <cellStyle name="Normal 13 4 7" xfId="8588"/>
    <cellStyle name="Normal 13 4 8" xfId="8589"/>
    <cellStyle name="Normal 13 5" xfId="8590"/>
    <cellStyle name="Normal 13 5 2" xfId="8591"/>
    <cellStyle name="Normal 13 5 2 2" xfId="8592"/>
    <cellStyle name="Normal 13 5 2 3" xfId="8593"/>
    <cellStyle name="Normal 13 5 3" xfId="8594"/>
    <cellStyle name="Normal 13 5 4" xfId="8595"/>
    <cellStyle name="Normal 13 6" xfId="8596"/>
    <cellStyle name="Normal 13 6 2" xfId="8597"/>
    <cellStyle name="Normal 13 6 2 2" xfId="8598"/>
    <cellStyle name="Normal 13 6 2 3" xfId="8599"/>
    <cellStyle name="Normal 13 6 3" xfId="8600"/>
    <cellStyle name="Normal 13 6 4" xfId="8601"/>
    <cellStyle name="Normal 13 7" xfId="8602"/>
    <cellStyle name="Normal 13 7 2" xfId="8603"/>
    <cellStyle name="Normal 13 7 2 2" xfId="8604"/>
    <cellStyle name="Normal 13 7 3" xfId="8605"/>
    <cellStyle name="Normal 13 8" xfId="8606"/>
    <cellStyle name="Normal 13 8 2" xfId="8607"/>
    <cellStyle name="Normal 13 9" xfId="8608"/>
    <cellStyle name="Normal 13 9 2" xfId="8609"/>
    <cellStyle name="Normal 130" xfId="8610"/>
    <cellStyle name="Normal 130 2" xfId="8611"/>
    <cellStyle name="Normal 131" xfId="8612"/>
    <cellStyle name="Normal 131 2" xfId="8613"/>
    <cellStyle name="Normal 132" xfId="8614"/>
    <cellStyle name="Normal 132 2" xfId="8615"/>
    <cellStyle name="Normal 133" xfId="8616"/>
    <cellStyle name="Normal 133 2" xfId="8617"/>
    <cellStyle name="Normal 134" xfId="8618"/>
    <cellStyle name="Normal 134 2" xfId="8619"/>
    <cellStyle name="Normal 135" xfId="8620"/>
    <cellStyle name="Normal 135 2" xfId="8621"/>
    <cellStyle name="Normal 136" xfId="8622"/>
    <cellStyle name="Normal 136 2" xfId="8623"/>
    <cellStyle name="Normal 137" xfId="8624"/>
    <cellStyle name="Normal 137 2" xfId="8625"/>
    <cellStyle name="Normal 138" xfId="8626"/>
    <cellStyle name="Normal 139" xfId="8627"/>
    <cellStyle name="Normal 14" xfId="8628"/>
    <cellStyle name="Normal 14 2" xfId="8629"/>
    <cellStyle name="Normal 14 2 2" xfId="8630"/>
    <cellStyle name="Normal 14 2 2 2" xfId="8631"/>
    <cellStyle name="Normal 14 2 2 2 2" xfId="8632"/>
    <cellStyle name="Normal 14 2 2 2 2 2" xfId="8633"/>
    <cellStyle name="Normal 14 2 2 2 2 2 2" xfId="8634"/>
    <cellStyle name="Normal 14 2 2 2 2 3" xfId="8635"/>
    <cellStyle name="Normal 14 2 2 2 3" xfId="8636"/>
    <cellStyle name="Normal 14 2 2 2 3 2" xfId="8637"/>
    <cellStyle name="Normal 14 2 2 2 3 2 2" xfId="8638"/>
    <cellStyle name="Normal 14 2 2 2 3 3" xfId="8639"/>
    <cellStyle name="Normal 14 2 2 2 4" xfId="8640"/>
    <cellStyle name="Normal 14 2 2 2 4 2" xfId="8641"/>
    <cellStyle name="Normal 14 2 2 2 4 2 2" xfId="8642"/>
    <cellStyle name="Normal 14 2 2 2 4 3" xfId="8643"/>
    <cellStyle name="Normal 14 2 2 2 5" xfId="8644"/>
    <cellStyle name="Normal 14 2 2 2 5 2" xfId="8645"/>
    <cellStyle name="Normal 14 2 2 2 6" xfId="8646"/>
    <cellStyle name="Normal 14 2 2 2 6 2" xfId="8647"/>
    <cellStyle name="Normal 14 2 2 2 7" xfId="8648"/>
    <cellStyle name="Normal 14 2 2 3" xfId="8649"/>
    <cellStyle name="Normal 14 2 2 3 2" xfId="8650"/>
    <cellStyle name="Normal 14 2 2 3 2 2" xfId="8651"/>
    <cellStyle name="Normal 14 2 2 3 3" xfId="8652"/>
    <cellStyle name="Normal 14 2 2 4" xfId="8653"/>
    <cellStyle name="Normal 14 2 2 4 2" xfId="8654"/>
    <cellStyle name="Normal 14 2 2 4 2 2" xfId="8655"/>
    <cellStyle name="Normal 14 2 2 4 3" xfId="8656"/>
    <cellStyle name="Normal 14 2 2 5" xfId="8657"/>
    <cellStyle name="Normal 14 2 2 5 2" xfId="8658"/>
    <cellStyle name="Normal 14 2 2 5 2 2" xfId="8659"/>
    <cellStyle name="Normal 14 2 2 5 3" xfId="8660"/>
    <cellStyle name="Normal 14 2 2 6" xfId="8661"/>
    <cellStyle name="Normal 14 2 2 6 2" xfId="8662"/>
    <cellStyle name="Normal 14 2 2 7" xfId="8663"/>
    <cellStyle name="Normal 14 2 2 7 2" xfId="8664"/>
    <cellStyle name="Normal 14 2 2 8" xfId="8665"/>
    <cellStyle name="Normal 14 2 3" xfId="8666"/>
    <cellStyle name="Normal 14 2 3 2" xfId="8667"/>
    <cellStyle name="Normal 14 2 3 2 2" xfId="8668"/>
    <cellStyle name="Normal 14 2 3 2 2 2" xfId="8669"/>
    <cellStyle name="Normal 14 2 3 2 3" xfId="8670"/>
    <cellStyle name="Normal 14 2 3 3" xfId="8671"/>
    <cellStyle name="Normal 14 2 3 3 2" xfId="8672"/>
    <cellStyle name="Normal 14 2 3 3 2 2" xfId="8673"/>
    <cellStyle name="Normal 14 2 3 3 3" xfId="8674"/>
    <cellStyle name="Normal 14 2 3 4" xfId="8675"/>
    <cellStyle name="Normal 14 2 3 4 2" xfId="8676"/>
    <cellStyle name="Normal 14 2 3 4 2 2" xfId="8677"/>
    <cellStyle name="Normal 14 2 3 4 3" xfId="8678"/>
    <cellStyle name="Normal 14 2 3 5" xfId="8679"/>
    <cellStyle name="Normal 14 2 3 5 2" xfId="8680"/>
    <cellStyle name="Normal 14 2 3 6" xfId="8681"/>
    <cellStyle name="Normal 14 2 3 6 2" xfId="8682"/>
    <cellStyle name="Normal 14 2 3 7" xfId="8683"/>
    <cellStyle name="Normal 14 2 4" xfId="8684"/>
    <cellStyle name="Normal 14 2 4 2" xfId="8685"/>
    <cellStyle name="Normal 14 2 4 2 2" xfId="8686"/>
    <cellStyle name="Normal 14 2 4 3" xfId="8687"/>
    <cellStyle name="Normal 14 2 5" xfId="8688"/>
    <cellStyle name="Normal 14 2 5 2" xfId="8689"/>
    <cellStyle name="Normal 14 2 5 2 2" xfId="8690"/>
    <cellStyle name="Normal 14 2 5 3" xfId="8691"/>
    <cellStyle name="Normal 14 2 6" xfId="8692"/>
    <cellStyle name="Normal 14 2 6 2" xfId="8693"/>
    <cellStyle name="Normal 14 2 6 2 2" xfId="8694"/>
    <cellStyle name="Normal 14 2 6 3" xfId="8695"/>
    <cellStyle name="Normal 14 2 7" xfId="8696"/>
    <cellStyle name="Normal 14 2 7 2" xfId="8697"/>
    <cellStyle name="Normal 14 2 8" xfId="8698"/>
    <cellStyle name="Normal 14 2 8 2" xfId="8699"/>
    <cellStyle name="Normal 14 3" xfId="8700"/>
    <cellStyle name="Normal 14 3 2" xfId="8701"/>
    <cellStyle name="Normal 14 3 2 2" xfId="8702"/>
    <cellStyle name="Normal 14 3 2 2 2" xfId="8703"/>
    <cellStyle name="Normal 14 3 2 2 2 2" xfId="8704"/>
    <cellStyle name="Normal 14 3 2 2 3" xfId="8705"/>
    <cellStyle name="Normal 14 3 2 3" xfId="8706"/>
    <cellStyle name="Normal 14 3 2 3 2" xfId="8707"/>
    <cellStyle name="Normal 14 3 2 3 2 2" xfId="8708"/>
    <cellStyle name="Normal 14 3 2 3 3" xfId="8709"/>
    <cellStyle name="Normal 14 3 2 4" xfId="8710"/>
    <cellStyle name="Normal 14 3 2 4 2" xfId="8711"/>
    <cellStyle name="Normal 14 3 2 4 2 2" xfId="8712"/>
    <cellStyle name="Normal 14 3 2 4 3" xfId="8713"/>
    <cellStyle name="Normal 14 3 2 5" xfId="8714"/>
    <cellStyle name="Normal 14 3 2 5 2" xfId="8715"/>
    <cellStyle name="Normal 14 3 2 6" xfId="8716"/>
    <cellStyle name="Normal 14 3 2 6 2" xfId="8717"/>
    <cellStyle name="Normal 14 3 2 7" xfId="8718"/>
    <cellStyle name="Normal 14 3 3" xfId="8719"/>
    <cellStyle name="Normal 14 3 3 2" xfId="8720"/>
    <cellStyle name="Normal 14 3 3 2 2" xfId="8721"/>
    <cellStyle name="Normal 14 3 3 3" xfId="8722"/>
    <cellStyle name="Normal 14 3 4" xfId="8723"/>
    <cellStyle name="Normal 14 3 4 2" xfId="8724"/>
    <cellStyle name="Normal 14 3 4 2 2" xfId="8725"/>
    <cellStyle name="Normal 14 3 4 3" xfId="8726"/>
    <cellStyle name="Normal 14 3 5" xfId="8727"/>
    <cellStyle name="Normal 14 3 5 2" xfId="8728"/>
    <cellStyle name="Normal 14 3 5 2 2" xfId="8729"/>
    <cellStyle name="Normal 14 3 5 3" xfId="8730"/>
    <cellStyle name="Normal 14 3 6" xfId="8731"/>
    <cellStyle name="Normal 14 3 6 2" xfId="8732"/>
    <cellStyle name="Normal 14 3 7" xfId="8733"/>
    <cellStyle name="Normal 14 3 7 2" xfId="8734"/>
    <cellStyle name="Normal 14 3 8" xfId="8735"/>
    <cellStyle name="Normal 14 4" xfId="8736"/>
    <cellStyle name="Normal 14 4 2" xfId="8737"/>
    <cellStyle name="Normal 14 4 2 2" xfId="8738"/>
    <cellStyle name="Normal 14 4 2 2 2" xfId="8739"/>
    <cellStyle name="Normal 14 4 2 3" xfId="8740"/>
    <cellStyle name="Normal 14 4 3" xfId="8741"/>
    <cellStyle name="Normal 14 4 3 2" xfId="8742"/>
    <cellStyle name="Normal 14 4 3 2 2" xfId="8743"/>
    <cellStyle name="Normal 14 4 3 3" xfId="8744"/>
    <cellStyle name="Normal 14 4 4" xfId="8745"/>
    <cellStyle name="Normal 14 4 4 2" xfId="8746"/>
    <cellStyle name="Normal 14 4 4 2 2" xfId="8747"/>
    <cellStyle name="Normal 14 4 4 3" xfId="8748"/>
    <cellStyle name="Normal 14 4 5" xfId="8749"/>
    <cellStyle name="Normal 14 4 5 2" xfId="8750"/>
    <cellStyle name="Normal 14 4 6" xfId="8751"/>
    <cellStyle name="Normal 14 4 6 2" xfId="8752"/>
    <cellStyle name="Normal 14 4 7" xfId="8753"/>
    <cellStyle name="Normal 14 5" xfId="8754"/>
    <cellStyle name="Normal 14 5 2" xfId="8755"/>
    <cellStyle name="Normal 14 5 2 2" xfId="8756"/>
    <cellStyle name="Normal 14 5 3" xfId="8757"/>
    <cellStyle name="Normal 14 6" xfId="8758"/>
    <cellStyle name="Normal 14 6 2" xfId="8759"/>
    <cellStyle name="Normal 14 6 2 2" xfId="8760"/>
    <cellStyle name="Normal 14 6 3" xfId="8761"/>
    <cellStyle name="Normal 14 7" xfId="8762"/>
    <cellStyle name="Normal 14 7 2" xfId="8763"/>
    <cellStyle name="Normal 14 7 2 2" xfId="8764"/>
    <cellStyle name="Normal 14 7 3" xfId="8765"/>
    <cellStyle name="Normal 14 8" xfId="8766"/>
    <cellStyle name="Normal 14 8 2" xfId="8767"/>
    <cellStyle name="Normal 14 9" xfId="8768"/>
    <cellStyle name="Normal 14 9 2" xfId="8769"/>
    <cellStyle name="Normal 140" xfId="8770"/>
    <cellStyle name="Normal 141" xfId="8771"/>
    <cellStyle name="Normal 142" xfId="8772"/>
    <cellStyle name="Normal 143" xfId="8773"/>
    <cellStyle name="Normal 144" xfId="8774"/>
    <cellStyle name="Normal 145" xfId="8775"/>
    <cellStyle name="Normal 146" xfId="8776"/>
    <cellStyle name="Normal 147" xfId="8777"/>
    <cellStyle name="Normal 148" xfId="8778"/>
    <cellStyle name="Normal 149" xfId="8779"/>
    <cellStyle name="Normal 15" xfId="8780"/>
    <cellStyle name="Normal 15 2" xfId="8781"/>
    <cellStyle name="Normal 15 2 2" xfId="8782"/>
    <cellStyle name="Normal 15 2 2 2" xfId="8783"/>
    <cellStyle name="Normal 15 2 2 2 2" xfId="8784"/>
    <cellStyle name="Normal 15 2 2 2 2 2" xfId="8785"/>
    <cellStyle name="Normal 15 2 2 2 3" xfId="8786"/>
    <cellStyle name="Normal 15 2 2 3" xfId="8787"/>
    <cellStyle name="Normal 15 2 2 3 2" xfId="8788"/>
    <cellStyle name="Normal 15 2 2 3 2 2" xfId="8789"/>
    <cellStyle name="Normal 15 2 2 3 3" xfId="8790"/>
    <cellStyle name="Normal 15 2 2 4" xfId="8791"/>
    <cellStyle name="Normal 15 2 2 4 2" xfId="8792"/>
    <cellStyle name="Normal 15 2 2 4 2 2" xfId="8793"/>
    <cellStyle name="Normal 15 2 2 4 3" xfId="8794"/>
    <cellStyle name="Normal 15 2 2 5" xfId="8795"/>
    <cellStyle name="Normal 15 2 2 5 2" xfId="8796"/>
    <cellStyle name="Normal 15 2 2 6" xfId="8797"/>
    <cellStyle name="Normal 15 2 2 6 2" xfId="8798"/>
    <cellStyle name="Normal 15 2 2 7" xfId="8799"/>
    <cellStyle name="Normal 15 2 3" xfId="8800"/>
    <cellStyle name="Normal 15 2 3 2" xfId="8801"/>
    <cellStyle name="Normal 15 2 3 2 2" xfId="8802"/>
    <cellStyle name="Normal 15 2 3 3" xfId="8803"/>
    <cellStyle name="Normal 15 2 4" xfId="8804"/>
    <cellStyle name="Normal 15 2 4 2" xfId="8805"/>
    <cellStyle name="Normal 15 2 4 2 2" xfId="8806"/>
    <cellStyle name="Normal 15 2 4 3" xfId="8807"/>
    <cellStyle name="Normal 15 2 5" xfId="8808"/>
    <cellStyle name="Normal 15 2 5 2" xfId="8809"/>
    <cellStyle name="Normal 15 2 5 2 2" xfId="8810"/>
    <cellStyle name="Normal 15 2 5 3" xfId="8811"/>
    <cellStyle name="Normal 15 2 6" xfId="8812"/>
    <cellStyle name="Normal 15 2 6 2" xfId="8813"/>
    <cellStyle name="Normal 15 2 7" xfId="8814"/>
    <cellStyle name="Normal 15 2 7 2" xfId="8815"/>
    <cellStyle name="Normal 15 3" xfId="8816"/>
    <cellStyle name="Normal 15 3 2" xfId="8817"/>
    <cellStyle name="Normal 15 3 2 2" xfId="8818"/>
    <cellStyle name="Normal 15 3 2 2 2" xfId="8819"/>
    <cellStyle name="Normal 15 3 2 3" xfId="8820"/>
    <cellStyle name="Normal 15 3 3" xfId="8821"/>
    <cellStyle name="Normal 15 3 3 2" xfId="8822"/>
    <cellStyle name="Normal 15 3 3 2 2" xfId="8823"/>
    <cellStyle name="Normal 15 3 3 3" xfId="8824"/>
    <cellStyle name="Normal 15 3 4" xfId="8825"/>
    <cellStyle name="Normal 15 3 4 2" xfId="8826"/>
    <cellStyle name="Normal 15 3 4 2 2" xfId="8827"/>
    <cellStyle name="Normal 15 3 4 3" xfId="8828"/>
    <cellStyle name="Normal 15 3 5" xfId="8829"/>
    <cellStyle name="Normal 15 3 5 2" xfId="8830"/>
    <cellStyle name="Normal 15 3 6" xfId="8831"/>
    <cellStyle name="Normal 15 3 6 2" xfId="8832"/>
    <cellStyle name="Normal 15 3 7" xfId="8833"/>
    <cellStyle name="Normal 15 4" xfId="8834"/>
    <cellStyle name="Normal 15 4 2" xfId="8835"/>
    <cellStyle name="Normal 15 4 2 2" xfId="8836"/>
    <cellStyle name="Normal 15 4 3" xfId="8837"/>
    <cellStyle name="Normal 15 5" xfId="8838"/>
    <cellStyle name="Normal 15 5 2" xfId="8839"/>
    <cellStyle name="Normal 15 5 2 2" xfId="8840"/>
    <cellStyle name="Normal 15 5 3" xfId="8841"/>
    <cellStyle name="Normal 15 6" xfId="8842"/>
    <cellStyle name="Normal 15 6 2" xfId="8843"/>
    <cellStyle name="Normal 15 6 2 2" xfId="8844"/>
    <cellStyle name="Normal 15 6 3" xfId="8845"/>
    <cellStyle name="Normal 15 7" xfId="8846"/>
    <cellStyle name="Normal 15 7 2" xfId="8847"/>
    <cellStyle name="Normal 15 8" xfId="8848"/>
    <cellStyle name="Normal 15 8 2" xfId="8849"/>
    <cellStyle name="Normal 150" xfId="8850"/>
    <cellStyle name="Normal 151" xfId="8851"/>
    <cellStyle name="Normal 152" xfId="8852"/>
    <cellStyle name="Normal 153" xfId="8853"/>
    <cellStyle name="Normal 154" xfId="8854"/>
    <cellStyle name="Normal 155" xfId="14891"/>
    <cellStyle name="Normal 156" xfId="14894"/>
    <cellStyle name="Normal 16" xfId="8855"/>
    <cellStyle name="Normal 16 2" xfId="8856"/>
    <cellStyle name="Normal 16 2 2" xfId="8857"/>
    <cellStyle name="Normal 16 2 2 2" xfId="8858"/>
    <cellStyle name="Normal 16 2 2 2 2" xfId="8859"/>
    <cellStyle name="Normal 16 2 2 2 2 2" xfId="8860"/>
    <cellStyle name="Normal 16 2 2 2 3" xfId="8861"/>
    <cellStyle name="Normal 16 2 2 3" xfId="8862"/>
    <cellStyle name="Normal 16 2 2 3 2" xfId="8863"/>
    <cellStyle name="Normal 16 2 2 3 2 2" xfId="8864"/>
    <cellStyle name="Normal 16 2 2 3 3" xfId="8865"/>
    <cellStyle name="Normal 16 2 2 4" xfId="8866"/>
    <cellStyle name="Normal 16 2 2 4 2" xfId="8867"/>
    <cellStyle name="Normal 16 2 2 4 2 2" xfId="8868"/>
    <cellStyle name="Normal 16 2 2 4 3" xfId="8869"/>
    <cellStyle name="Normal 16 2 2 5" xfId="8870"/>
    <cellStyle name="Normal 16 2 2 5 2" xfId="8871"/>
    <cellStyle name="Normal 16 2 2 6" xfId="8872"/>
    <cellStyle name="Normal 16 2 2 6 2" xfId="8873"/>
    <cellStyle name="Normal 16 2 2 7" xfId="8874"/>
    <cellStyle name="Normal 16 2 3" xfId="8875"/>
    <cellStyle name="Normal 16 2 3 2" xfId="8876"/>
    <cellStyle name="Normal 16 2 3 2 2" xfId="8877"/>
    <cellStyle name="Normal 16 2 3 3" xfId="8878"/>
    <cellStyle name="Normal 16 2 4" xfId="8879"/>
    <cellStyle name="Normal 16 2 4 2" xfId="8880"/>
    <cellStyle name="Normal 16 2 4 2 2" xfId="8881"/>
    <cellStyle name="Normal 16 2 4 3" xfId="8882"/>
    <cellStyle name="Normal 16 2 5" xfId="8883"/>
    <cellStyle name="Normal 16 2 5 2" xfId="8884"/>
    <cellStyle name="Normal 16 2 5 2 2" xfId="8885"/>
    <cellStyle name="Normal 16 2 5 3" xfId="8886"/>
    <cellStyle name="Normal 16 2 6" xfId="8887"/>
    <cellStyle name="Normal 16 2 6 2" xfId="8888"/>
    <cellStyle name="Normal 16 2 7" xfId="8889"/>
    <cellStyle name="Normal 16 2 7 2" xfId="8890"/>
    <cellStyle name="Normal 16 3" xfId="8891"/>
    <cellStyle name="Normal 16 3 2" xfId="8892"/>
    <cellStyle name="Normal 16 3 2 2" xfId="8893"/>
    <cellStyle name="Normal 16 3 2 2 2" xfId="8894"/>
    <cellStyle name="Normal 16 3 2 3" xfId="8895"/>
    <cellStyle name="Normal 16 3 3" xfId="8896"/>
    <cellStyle name="Normal 16 3 3 2" xfId="8897"/>
    <cellStyle name="Normal 16 3 3 2 2" xfId="8898"/>
    <cellStyle name="Normal 16 3 3 3" xfId="8899"/>
    <cellStyle name="Normal 16 3 4" xfId="8900"/>
    <cellStyle name="Normal 16 3 4 2" xfId="8901"/>
    <cellStyle name="Normal 16 3 4 2 2" xfId="8902"/>
    <cellStyle name="Normal 16 3 4 3" xfId="8903"/>
    <cellStyle name="Normal 16 3 5" xfId="8904"/>
    <cellStyle name="Normal 16 3 5 2" xfId="8905"/>
    <cellStyle name="Normal 16 3 6" xfId="8906"/>
    <cellStyle name="Normal 16 3 6 2" xfId="8907"/>
    <cellStyle name="Normal 16 3 7" xfId="8908"/>
    <cellStyle name="Normal 16 4" xfId="8909"/>
    <cellStyle name="Normal 16 4 2" xfId="8910"/>
    <cellStyle name="Normal 16 4 2 2" xfId="8911"/>
    <cellStyle name="Normal 16 4 3" xfId="8912"/>
    <cellStyle name="Normal 16 5" xfId="8913"/>
    <cellStyle name="Normal 16 5 2" xfId="8914"/>
    <cellStyle name="Normal 16 5 2 2" xfId="8915"/>
    <cellStyle name="Normal 16 5 3" xfId="8916"/>
    <cellStyle name="Normal 16 6" xfId="8917"/>
    <cellStyle name="Normal 16 6 2" xfId="8918"/>
    <cellStyle name="Normal 16 6 2 2" xfId="8919"/>
    <cellStyle name="Normal 16 6 3" xfId="8920"/>
    <cellStyle name="Normal 16 7" xfId="8921"/>
    <cellStyle name="Normal 16 7 2" xfId="8922"/>
    <cellStyle name="Normal 16 8" xfId="8923"/>
    <cellStyle name="Normal 16 8 2" xfId="8924"/>
    <cellStyle name="Normal 17" xfId="8925"/>
    <cellStyle name="Normal 17 2" xfId="8926"/>
    <cellStyle name="Normal 17 2 2" xfId="8927"/>
    <cellStyle name="Normal 17 2 2 2" xfId="8928"/>
    <cellStyle name="Normal 17 2 2 2 2" xfId="8929"/>
    <cellStyle name="Normal 17 2 2 3" xfId="8930"/>
    <cellStyle name="Normal 17 2 3" xfId="8931"/>
    <cellStyle name="Normal 17 2 3 2" xfId="8932"/>
    <cellStyle name="Normal 17 2 3 2 2" xfId="8933"/>
    <cellStyle name="Normal 17 2 3 3" xfId="8934"/>
    <cellStyle name="Normal 17 2 4" xfId="8935"/>
    <cellStyle name="Normal 17 2 4 2" xfId="8936"/>
    <cellStyle name="Normal 17 2 4 2 2" xfId="8937"/>
    <cellStyle name="Normal 17 2 4 3" xfId="8938"/>
    <cellStyle name="Normal 17 2 5" xfId="8939"/>
    <cellStyle name="Normal 17 2 5 2" xfId="8940"/>
    <cellStyle name="Normal 17 2 6" xfId="8941"/>
    <cellStyle name="Normal 17 2 6 2" xfId="8942"/>
    <cellStyle name="Normal 17 3" xfId="8943"/>
    <cellStyle name="Normal 17 3 2" xfId="8944"/>
    <cellStyle name="Normal 17 3 2 2" xfId="8945"/>
    <cellStyle name="Normal 17 3 2 2 2" xfId="8946"/>
    <cellStyle name="Normal 17 3 2 3" xfId="8947"/>
    <cellStyle name="Normal 17 3 3" xfId="8948"/>
    <cellStyle name="Normal 17 3 3 2" xfId="8949"/>
    <cellStyle name="Normal 17 3 3 2 2" xfId="8950"/>
    <cellStyle name="Normal 17 3 3 3" xfId="8951"/>
    <cellStyle name="Normal 17 3 4" xfId="8952"/>
    <cellStyle name="Normal 17 3 4 2" xfId="8953"/>
    <cellStyle name="Normal 17 3 4 2 2" xfId="8954"/>
    <cellStyle name="Normal 17 3 4 3" xfId="8955"/>
    <cellStyle name="Normal 17 3 5" xfId="8956"/>
    <cellStyle name="Normal 17 3 5 2" xfId="8957"/>
    <cellStyle name="Normal 17 3 6" xfId="8958"/>
    <cellStyle name="Normal 17 3 6 2" xfId="8959"/>
    <cellStyle name="Normal 17 3 7" xfId="8960"/>
    <cellStyle name="Normal 17 4" xfId="8961"/>
    <cellStyle name="Normal 18" xfId="8962"/>
    <cellStyle name="Normal 18 2" xfId="8963"/>
    <cellStyle name="Normal 18 2 2" xfId="8964"/>
    <cellStyle name="Normal 18 2 2 2" xfId="8965"/>
    <cellStyle name="Normal 18 2 2 2 2" xfId="8966"/>
    <cellStyle name="Normal 18 2 2 3" xfId="8967"/>
    <cellStyle name="Normal 18 2 3" xfId="8968"/>
    <cellStyle name="Normal 18 2 3 2" xfId="8969"/>
    <cellStyle name="Normal 18 2 3 2 2" xfId="8970"/>
    <cellStyle name="Normal 18 2 3 3" xfId="8971"/>
    <cellStyle name="Normal 18 2 4" xfId="8972"/>
    <cellStyle name="Normal 18 2 4 2" xfId="8973"/>
    <cellStyle name="Normal 18 2 4 2 2" xfId="8974"/>
    <cellStyle name="Normal 18 2 4 3" xfId="8975"/>
    <cellStyle name="Normal 18 2 5" xfId="8976"/>
    <cellStyle name="Normal 18 2 5 2" xfId="8977"/>
    <cellStyle name="Normal 18 2 6" xfId="8978"/>
    <cellStyle name="Normal 18 2 6 2" xfId="8979"/>
    <cellStyle name="Normal 18 2 7" xfId="8980"/>
    <cellStyle name="Normal 18 3" xfId="8981"/>
    <cellStyle name="Normal 18 4" xfId="8982"/>
    <cellStyle name="Normal 18 4 2" xfId="8983"/>
    <cellStyle name="Normal 18 4 2 2" xfId="8984"/>
    <cellStyle name="Normal 18 4 3" xfId="8985"/>
    <cellStyle name="Normal 18 5" xfId="8986"/>
    <cellStyle name="Normal 18 5 2" xfId="8987"/>
    <cellStyle name="Normal 18 5 2 2" xfId="8988"/>
    <cellStyle name="Normal 18 5 3" xfId="8989"/>
    <cellStyle name="Normal 18 6" xfId="8990"/>
    <cellStyle name="Normal 18 6 2" xfId="8991"/>
    <cellStyle name="Normal 18 6 2 2" xfId="8992"/>
    <cellStyle name="Normal 18 6 3" xfId="8993"/>
    <cellStyle name="Normal 18 7" xfId="8994"/>
    <cellStyle name="Normal 18 7 2" xfId="8995"/>
    <cellStyle name="Normal 18 8" xfId="8996"/>
    <cellStyle name="Normal 18 8 2" xfId="8997"/>
    <cellStyle name="Normal 19" xfId="8998"/>
    <cellStyle name="Normal 19 2" xfId="8999"/>
    <cellStyle name="Normal 19 2 2" xfId="9000"/>
    <cellStyle name="Normal 19 2 2 2" xfId="9001"/>
    <cellStyle name="Normal 19 2 2 2 2" xfId="9002"/>
    <cellStyle name="Normal 19 2 2 3" xfId="9003"/>
    <cellStyle name="Normal 19 2 3" xfId="9004"/>
    <cellStyle name="Normal 19 2 3 2" xfId="9005"/>
    <cellStyle name="Normal 19 2 3 2 2" xfId="9006"/>
    <cellStyle name="Normal 19 2 3 3" xfId="9007"/>
    <cellStyle name="Normal 19 2 4" xfId="9008"/>
    <cellStyle name="Normal 19 2 4 2" xfId="9009"/>
    <cellStyle name="Normal 19 2 4 2 2" xfId="9010"/>
    <cellStyle name="Normal 19 2 4 3" xfId="9011"/>
    <cellStyle name="Normal 19 2 5" xfId="9012"/>
    <cellStyle name="Normal 19 2 5 2" xfId="9013"/>
    <cellStyle name="Normal 19 2 6" xfId="9014"/>
    <cellStyle name="Normal 19 2 6 2" xfId="9015"/>
    <cellStyle name="Normal 19 2 7" xfId="9016"/>
    <cellStyle name="Normal 19 3" xfId="9017"/>
    <cellStyle name="Normal 19 3 2" xfId="9018"/>
    <cellStyle name="Normal 19 3 2 2" xfId="9019"/>
    <cellStyle name="Normal 19 3 3" xfId="9020"/>
    <cellStyle name="Normal 19 4" xfId="9021"/>
    <cellStyle name="Normal 19 4 2" xfId="9022"/>
    <cellStyle name="Normal 19 4 2 2" xfId="9023"/>
    <cellStyle name="Normal 19 4 3" xfId="9024"/>
    <cellStyle name="Normal 19 5" xfId="9025"/>
    <cellStyle name="Normal 19 5 2" xfId="9026"/>
    <cellStyle name="Normal 19 5 2 2" xfId="9027"/>
    <cellStyle name="Normal 19 5 3" xfId="9028"/>
    <cellStyle name="Normal 19 6" xfId="9029"/>
    <cellStyle name="Normal 19 6 2" xfId="9030"/>
    <cellStyle name="Normal 19 7" xfId="9031"/>
    <cellStyle name="Normal 19 7 2" xfId="9032"/>
    <cellStyle name="Normal 2" xfId="9033"/>
    <cellStyle name="Normal 2 10" xfId="9034"/>
    <cellStyle name="Normal 2 11" xfId="9035"/>
    <cellStyle name="Normal 2 2" xfId="9036"/>
    <cellStyle name="Normal 2 2 2" xfId="9037"/>
    <cellStyle name="Normal 2 2 2 2" xfId="9038"/>
    <cellStyle name="Normal 2 2 3" xfId="9039"/>
    <cellStyle name="Normal 2 2 4" xfId="9040"/>
    <cellStyle name="Normal 2 2 5" xfId="9041"/>
    <cellStyle name="Normal 2 2 6" xfId="9042"/>
    <cellStyle name="Normal 2 3" xfId="9043"/>
    <cellStyle name="Normal 2 3 2" xfId="9044"/>
    <cellStyle name="Normal 2 3 2 2" xfId="9045"/>
    <cellStyle name="Normal 2 3 2 3" xfId="9046"/>
    <cellStyle name="Normal 2 3 3" xfId="9047"/>
    <cellStyle name="Normal 2 3 4" xfId="9048"/>
    <cellStyle name="Normal 2 4" xfId="9049"/>
    <cellStyle name="Normal 2 4 2" xfId="9050"/>
    <cellStyle name="Normal 2 4 2 2" xfId="9051"/>
    <cellStyle name="Normal 2 4 2 2 2" xfId="9052"/>
    <cellStyle name="Normal 2 4 3" xfId="9053"/>
    <cellStyle name="Normal 2 4 3 2" xfId="9054"/>
    <cellStyle name="Normal 2 4 4" xfId="9055"/>
    <cellStyle name="Normal 2 4 4 2" xfId="9056"/>
    <cellStyle name="Normal 2 4 5" xfId="9057"/>
    <cellStyle name="Normal 2 5" xfId="9058"/>
    <cellStyle name="Normal 2 6" xfId="9059"/>
    <cellStyle name="Normal 2 7" xfId="9060"/>
    <cellStyle name="Normal 2 7 2" xfId="9061"/>
    <cellStyle name="Normal 2 7 2 2" xfId="9062"/>
    <cellStyle name="Normal 2 7 2 2 2" xfId="9063"/>
    <cellStyle name="Normal 2 7 2 3" xfId="9064"/>
    <cellStyle name="Normal 2 7 2 3 2" xfId="9065"/>
    <cellStyle name="Normal 2 7 2 4" xfId="9066"/>
    <cellStyle name="Normal 2 7 3" xfId="9067"/>
    <cellStyle name="Normal 2 7 3 2" xfId="9068"/>
    <cellStyle name="Normal 2 7 4" xfId="9069"/>
    <cellStyle name="Normal 2 7 4 2" xfId="9070"/>
    <cellStyle name="Normal 2 7 5" xfId="9071"/>
    <cellStyle name="Normal 2 7 6" xfId="9072"/>
    <cellStyle name="Normal 2 8" xfId="9073"/>
    <cellStyle name="Normal 2 8 2" xfId="9074"/>
    <cellStyle name="Normal 2 8 3" xfId="9075"/>
    <cellStyle name="Normal 2 9" xfId="9076"/>
    <cellStyle name="Normal 2 9 2" xfId="9077"/>
    <cellStyle name="Normal 2_14-15 Budget" xfId="9078"/>
    <cellStyle name="Normal 20" xfId="9079"/>
    <cellStyle name="Normal 20 2" xfId="9080"/>
    <cellStyle name="Normal 20 2 2" xfId="9081"/>
    <cellStyle name="Normal 20 2 2 2" xfId="9082"/>
    <cellStyle name="Normal 20 2 2 2 2" xfId="9083"/>
    <cellStyle name="Normal 20 2 2 3" xfId="9084"/>
    <cellStyle name="Normal 20 2 3" xfId="9085"/>
    <cellStyle name="Normal 20 2 3 2" xfId="9086"/>
    <cellStyle name="Normal 20 2 3 2 2" xfId="9087"/>
    <cellStyle name="Normal 20 2 3 3" xfId="9088"/>
    <cellStyle name="Normal 20 2 4" xfId="9089"/>
    <cellStyle name="Normal 20 2 4 2" xfId="9090"/>
    <cellStyle name="Normal 20 2 4 2 2" xfId="9091"/>
    <cellStyle name="Normal 20 2 4 3" xfId="9092"/>
    <cellStyle name="Normal 20 2 5" xfId="9093"/>
    <cellStyle name="Normal 20 2 5 2" xfId="9094"/>
    <cellStyle name="Normal 20 2 6" xfId="9095"/>
    <cellStyle name="Normal 20 2 6 2" xfId="9096"/>
    <cellStyle name="Normal 20 2 7" xfId="9097"/>
    <cellStyle name="Normal 20 3" xfId="9098"/>
    <cellStyle name="Normal 20 3 2" xfId="9099"/>
    <cellStyle name="Normal 20 3 2 2" xfId="9100"/>
    <cellStyle name="Normal 20 3 3" xfId="9101"/>
    <cellStyle name="Normal 20 4" xfId="9102"/>
    <cellStyle name="Normal 20 4 2" xfId="9103"/>
    <cellStyle name="Normal 20 4 2 2" xfId="9104"/>
    <cellStyle name="Normal 20 4 3" xfId="9105"/>
    <cellStyle name="Normal 20 5" xfId="9106"/>
    <cellStyle name="Normal 20 5 2" xfId="9107"/>
    <cellStyle name="Normal 20 5 2 2" xfId="9108"/>
    <cellStyle name="Normal 20 5 3" xfId="9109"/>
    <cellStyle name="Normal 20 6" xfId="9110"/>
    <cellStyle name="Normal 20 6 2" xfId="9111"/>
    <cellStyle name="Normal 20 7" xfId="9112"/>
    <cellStyle name="Normal 20 7 2" xfId="9113"/>
    <cellStyle name="Normal 21" xfId="9114"/>
    <cellStyle name="Normal 21 2" xfId="9115"/>
    <cellStyle name="Normal 21 2 2" xfId="9116"/>
    <cellStyle name="Normal 21 2 2 2" xfId="9117"/>
    <cellStyle name="Normal 21 2 2 2 2" xfId="9118"/>
    <cellStyle name="Normal 21 2 2 3" xfId="9119"/>
    <cellStyle name="Normal 21 2 3" xfId="9120"/>
    <cellStyle name="Normal 21 2 3 2" xfId="9121"/>
    <cellStyle name="Normal 21 2 3 2 2" xfId="9122"/>
    <cellStyle name="Normal 21 2 3 3" xfId="9123"/>
    <cellStyle name="Normal 21 2 4" xfId="9124"/>
    <cellStyle name="Normal 21 2 4 2" xfId="9125"/>
    <cellStyle name="Normal 21 2 4 2 2" xfId="9126"/>
    <cellStyle name="Normal 21 2 4 3" xfId="9127"/>
    <cellStyle name="Normal 21 2 5" xfId="9128"/>
    <cellStyle name="Normal 21 2 5 2" xfId="9129"/>
    <cellStyle name="Normal 21 2 6" xfId="9130"/>
    <cellStyle name="Normal 21 2 6 2" xfId="9131"/>
    <cellStyle name="Normal 21 2 7" xfId="9132"/>
    <cellStyle name="Normal 21 3" xfId="9133"/>
    <cellStyle name="Normal 21 3 2" xfId="9134"/>
    <cellStyle name="Normal 21 3 2 2" xfId="9135"/>
    <cellStyle name="Normal 21 3 3" xfId="9136"/>
    <cellStyle name="Normal 21 4" xfId="9137"/>
    <cellStyle name="Normal 21 4 2" xfId="9138"/>
    <cellStyle name="Normal 21 4 2 2" xfId="9139"/>
    <cellStyle name="Normal 21 4 3" xfId="9140"/>
    <cellStyle name="Normal 21 5" xfId="9141"/>
    <cellStyle name="Normal 21 5 2" xfId="9142"/>
    <cellStyle name="Normal 21 5 2 2" xfId="9143"/>
    <cellStyle name="Normal 21 5 3" xfId="9144"/>
    <cellStyle name="Normal 21 6" xfId="9145"/>
    <cellStyle name="Normal 21 6 2" xfId="9146"/>
    <cellStyle name="Normal 21 7" xfId="9147"/>
    <cellStyle name="Normal 21 7 2" xfId="9148"/>
    <cellStyle name="Normal 22" xfId="9149"/>
    <cellStyle name="Normal 22 2" xfId="9150"/>
    <cellStyle name="Normal 22 2 2" xfId="9151"/>
    <cellStyle name="Normal 22 2 2 2" xfId="9152"/>
    <cellStyle name="Normal 22 2 2 2 2" xfId="9153"/>
    <cellStyle name="Normal 22 2 2 2 2 2" xfId="9154"/>
    <cellStyle name="Normal 22 2 2 2 3" xfId="9155"/>
    <cellStyle name="Normal 22 2 2 3" xfId="9156"/>
    <cellStyle name="Normal 22 2 2 3 2" xfId="9157"/>
    <cellStyle name="Normal 22 2 2 3 3" xfId="9158"/>
    <cellStyle name="Normal 22 2 2 4" xfId="9159"/>
    <cellStyle name="Normal 22 2 2 5" xfId="9160"/>
    <cellStyle name="Normal 22 2 3" xfId="9161"/>
    <cellStyle name="Normal 22 2 3 2" xfId="9162"/>
    <cellStyle name="Normal 22 2 3 2 2" xfId="9163"/>
    <cellStyle name="Normal 22 2 3 2 3" xfId="9164"/>
    <cellStyle name="Normal 22 2 3 3" xfId="9165"/>
    <cellStyle name="Normal 22 2 3 4" xfId="9166"/>
    <cellStyle name="Normal 22 2 4" xfId="9167"/>
    <cellStyle name="Normal 22 2 4 2" xfId="9168"/>
    <cellStyle name="Normal 22 2 4 2 2" xfId="9169"/>
    <cellStyle name="Normal 22 2 4 2 3" xfId="9170"/>
    <cellStyle name="Normal 22 2 4 3" xfId="9171"/>
    <cellStyle name="Normal 22 2 4 4" xfId="9172"/>
    <cellStyle name="Normal 22 2 5" xfId="9173"/>
    <cellStyle name="Normal 22 2 5 2" xfId="9174"/>
    <cellStyle name="Normal 22 2 5 3" xfId="9175"/>
    <cellStyle name="Normal 22 2 6" xfId="9176"/>
    <cellStyle name="Normal 22 2 6 2" xfId="9177"/>
    <cellStyle name="Normal 22 2 7" xfId="9178"/>
    <cellStyle name="Normal 22 2 8" xfId="9179"/>
    <cellStyle name="Normal 22 3" xfId="9180"/>
    <cellStyle name="Normal 22 3 2" xfId="9181"/>
    <cellStyle name="Normal 22 3 2 2" xfId="9182"/>
    <cellStyle name="Normal 22 4" xfId="9183"/>
    <cellStyle name="Normal 22 4 2" xfId="9184"/>
    <cellStyle name="Normal 22 4 2 2" xfId="9185"/>
    <cellStyle name="Normal 22 4 2 2 2" xfId="9186"/>
    <cellStyle name="Normal 22 4 2 2 3" xfId="9187"/>
    <cellStyle name="Normal 22 4 2 3" xfId="9188"/>
    <cellStyle name="Normal 22 4 2 3 2" xfId="9189"/>
    <cellStyle name="Normal 22 4 2 4" xfId="9190"/>
    <cellStyle name="Normal 22 4 2 5" xfId="9191"/>
    <cellStyle name="Normal 22 4 3" xfId="9192"/>
    <cellStyle name="Normal 22 4 3 2" xfId="9193"/>
    <cellStyle name="Normal 22 4 3 3" xfId="9194"/>
    <cellStyle name="Normal 22 4 4" xfId="9195"/>
    <cellStyle name="Normal 22 4 4 2" xfId="9196"/>
    <cellStyle name="Normal 22 4 5" xfId="9197"/>
    <cellStyle name="Normal 22 4 6" xfId="9198"/>
    <cellStyle name="Normal 22 5" xfId="9199"/>
    <cellStyle name="Normal 22 5 2" xfId="9200"/>
    <cellStyle name="Normal 22 5 2 2" xfId="9201"/>
    <cellStyle name="Normal 22 5 3" xfId="9202"/>
    <cellStyle name="Normal 22 5 4" xfId="9203"/>
    <cellStyle name="Normal 22 6" xfId="9204"/>
    <cellStyle name="Normal 22 6 2" xfId="9205"/>
    <cellStyle name="Normal 22 6 2 2" xfId="9206"/>
    <cellStyle name="Normal 22 6 3" xfId="9207"/>
    <cellStyle name="Normal 22 7" xfId="9208"/>
    <cellStyle name="Normal 22 7 2" xfId="9209"/>
    <cellStyle name="Normal 22 7 2 2" xfId="9210"/>
    <cellStyle name="Normal 22 7 3" xfId="9211"/>
    <cellStyle name="Normal 23" xfId="9212"/>
    <cellStyle name="Normal 23 2" xfId="9213"/>
    <cellStyle name="Normal 23 2 2" xfId="9214"/>
    <cellStyle name="Normal 23 2 2 2" xfId="9215"/>
    <cellStyle name="Normal 23 2 2 2 2" xfId="9216"/>
    <cellStyle name="Normal 23 2 2 2 2 2" xfId="9217"/>
    <cellStyle name="Normal 23 2 2 2 2 2 2" xfId="9218"/>
    <cellStyle name="Normal 23 2 2 2 2 3" xfId="9219"/>
    <cellStyle name="Normal 23 2 2 2 2 3 2" xfId="9220"/>
    <cellStyle name="Normal 23 2 2 2 2 4" xfId="9221"/>
    <cellStyle name="Normal 23 2 2 2 2 5" xfId="9222"/>
    <cellStyle name="Normal 23 2 2 2 3" xfId="9223"/>
    <cellStyle name="Normal 23 2 2 2 3 2" xfId="9224"/>
    <cellStyle name="Normal 23 2 2 2 4" xfId="9225"/>
    <cellStyle name="Normal 23 2 2 2 4 2" xfId="9226"/>
    <cellStyle name="Normal 23 2 2 2 5" xfId="9227"/>
    <cellStyle name="Normal 23 2 2 2 6" xfId="9228"/>
    <cellStyle name="Normal 23 2 2 3" xfId="9229"/>
    <cellStyle name="Normal 23 2 2 3 2" xfId="9230"/>
    <cellStyle name="Normal 23 2 2 3 2 2" xfId="9231"/>
    <cellStyle name="Normal 23 2 2 3 3" xfId="9232"/>
    <cellStyle name="Normal 23 2 2 3 3 2" xfId="9233"/>
    <cellStyle name="Normal 23 2 2 3 4" xfId="9234"/>
    <cellStyle name="Normal 23 2 2 3 5" xfId="9235"/>
    <cellStyle name="Normal 23 2 2 4" xfId="9236"/>
    <cellStyle name="Normal 23 2 2 4 2" xfId="9237"/>
    <cellStyle name="Normal 23 2 2 5" xfId="9238"/>
    <cellStyle name="Normal 23 2 2 5 2" xfId="9239"/>
    <cellStyle name="Normal 23 2 2 6" xfId="9240"/>
    <cellStyle name="Normal 23 2 2 7" xfId="9241"/>
    <cellStyle name="Normal 23 2 3" xfId="9242"/>
    <cellStyle name="Normal 23 2 3 2" xfId="9243"/>
    <cellStyle name="Normal 23 2 3 2 2" xfId="9244"/>
    <cellStyle name="Normal 23 2 3 2 2 2" xfId="9245"/>
    <cellStyle name="Normal 23 2 3 2 2 3" xfId="9246"/>
    <cellStyle name="Normal 23 2 3 2 3" xfId="9247"/>
    <cellStyle name="Normal 23 2 3 2 3 2" xfId="9248"/>
    <cellStyle name="Normal 23 2 3 2 4" xfId="9249"/>
    <cellStyle name="Normal 23 2 3 2 5" xfId="9250"/>
    <cellStyle name="Normal 23 2 3 3" xfId="9251"/>
    <cellStyle name="Normal 23 2 3 3 2" xfId="9252"/>
    <cellStyle name="Normal 23 2 3 3 3" xfId="9253"/>
    <cellStyle name="Normal 23 2 3 4" xfId="9254"/>
    <cellStyle name="Normal 23 2 3 4 2" xfId="9255"/>
    <cellStyle name="Normal 23 2 3 5" xfId="9256"/>
    <cellStyle name="Normal 23 2 3 6" xfId="9257"/>
    <cellStyle name="Normal 23 2 4" xfId="9258"/>
    <cellStyle name="Normal 23 2 4 2" xfId="9259"/>
    <cellStyle name="Normal 23 2 4 2 2" xfId="9260"/>
    <cellStyle name="Normal 23 2 4 2 2 2" xfId="9261"/>
    <cellStyle name="Normal 23 2 4 2 2 3" xfId="9262"/>
    <cellStyle name="Normal 23 2 4 2 3" xfId="9263"/>
    <cellStyle name="Normal 23 2 4 2 3 2" xfId="9264"/>
    <cellStyle name="Normal 23 2 4 2 4" xfId="9265"/>
    <cellStyle name="Normal 23 2 4 2 5" xfId="9266"/>
    <cellStyle name="Normal 23 2 4 3" xfId="9267"/>
    <cellStyle name="Normal 23 2 4 3 2" xfId="9268"/>
    <cellStyle name="Normal 23 2 4 3 3" xfId="9269"/>
    <cellStyle name="Normal 23 2 4 4" xfId="9270"/>
    <cellStyle name="Normal 23 2 4 4 2" xfId="9271"/>
    <cellStyle name="Normal 23 2 4 5" xfId="9272"/>
    <cellStyle name="Normal 23 2 4 6" xfId="9273"/>
    <cellStyle name="Normal 23 2 5" xfId="9274"/>
    <cellStyle name="Normal 23 2 5 2" xfId="9275"/>
    <cellStyle name="Normal 23 2 5 2 2" xfId="9276"/>
    <cellStyle name="Normal 23 2 5 2 3" xfId="9277"/>
    <cellStyle name="Normal 23 2 5 3" xfId="9278"/>
    <cellStyle name="Normal 23 2 5 3 2" xfId="9279"/>
    <cellStyle name="Normal 23 2 5 4" xfId="9280"/>
    <cellStyle name="Normal 23 2 5 5" xfId="9281"/>
    <cellStyle name="Normal 23 2 6" xfId="9282"/>
    <cellStyle name="Normal 23 2 6 2" xfId="9283"/>
    <cellStyle name="Normal 23 2 6 2 2" xfId="9284"/>
    <cellStyle name="Normal 23 2 6 3" xfId="9285"/>
    <cellStyle name="Normal 23 2 7" xfId="9286"/>
    <cellStyle name="Normal 23 2 7 2" xfId="9287"/>
    <cellStyle name="Normal 23 2 7 3" xfId="9288"/>
    <cellStyle name="Normal 23 2 8" xfId="9289"/>
    <cellStyle name="Normal 23 2 9" xfId="9290"/>
    <cellStyle name="Normal 23 3" xfId="9291"/>
    <cellStyle name="Normal 23 3 2" xfId="9292"/>
    <cellStyle name="Normal 23 3 2 2" xfId="9293"/>
    <cellStyle name="Normal 23 3 2 2 2" xfId="9294"/>
    <cellStyle name="Normal 23 3 2 2 2 2" xfId="9295"/>
    <cellStyle name="Normal 23 3 2 2 3" xfId="9296"/>
    <cellStyle name="Normal 23 3 2 2 3 2" xfId="9297"/>
    <cellStyle name="Normal 23 3 2 2 4" xfId="9298"/>
    <cellStyle name="Normal 23 3 2 2 5" xfId="9299"/>
    <cellStyle name="Normal 23 3 2 3" xfId="9300"/>
    <cellStyle name="Normal 23 3 2 3 2" xfId="9301"/>
    <cellStyle name="Normal 23 3 2 4" xfId="9302"/>
    <cellStyle name="Normal 23 3 2 4 2" xfId="9303"/>
    <cellStyle name="Normal 23 3 2 5" xfId="9304"/>
    <cellStyle name="Normal 23 3 2 6" xfId="9305"/>
    <cellStyle name="Normal 23 3 3" xfId="9306"/>
    <cellStyle name="Normal 23 3 4" xfId="9307"/>
    <cellStyle name="Normal 23 3 4 2" xfId="9308"/>
    <cellStyle name="Normal 23 3 4 2 2" xfId="9309"/>
    <cellStyle name="Normal 23 3 4 3" xfId="9310"/>
    <cellStyle name="Normal 23 3 4 3 2" xfId="9311"/>
    <cellStyle name="Normal 23 3 4 4" xfId="9312"/>
    <cellStyle name="Normal 23 3 5" xfId="9313"/>
    <cellStyle name="Normal 23 3 5 2" xfId="9314"/>
    <cellStyle name="Normal 23 3 5 2 2" xfId="9315"/>
    <cellStyle name="Normal 23 3 5 3" xfId="9316"/>
    <cellStyle name="Normal 23 3 6" xfId="9317"/>
    <cellStyle name="Normal 23 4" xfId="9318"/>
    <cellStyle name="Normal 23 4 2" xfId="9319"/>
    <cellStyle name="Normal 23 4 2 2" xfId="9320"/>
    <cellStyle name="Normal 23 4 2 2 2" xfId="9321"/>
    <cellStyle name="Normal 23 4 2 2 3" xfId="9322"/>
    <cellStyle name="Normal 23 4 2 3" xfId="9323"/>
    <cellStyle name="Normal 23 4 2 3 2" xfId="9324"/>
    <cellStyle name="Normal 23 4 2 4" xfId="9325"/>
    <cellStyle name="Normal 23 4 2 5" xfId="9326"/>
    <cellStyle name="Normal 23 4 3" xfId="9327"/>
    <cellStyle name="Normal 23 4 3 2" xfId="9328"/>
    <cellStyle name="Normal 23 4 3 3" xfId="9329"/>
    <cellStyle name="Normal 23 4 4" xfId="9330"/>
    <cellStyle name="Normal 23 4 4 2" xfId="9331"/>
    <cellStyle name="Normal 23 4 5" xfId="9332"/>
    <cellStyle name="Normal 23 4 6" xfId="9333"/>
    <cellStyle name="Normal 23 5" xfId="9334"/>
    <cellStyle name="Normal 23 5 2" xfId="9335"/>
    <cellStyle name="Normal 23 5 2 2" xfId="9336"/>
    <cellStyle name="Normal 23 5 2 2 2" xfId="9337"/>
    <cellStyle name="Normal 23 5 2 2 3" xfId="9338"/>
    <cellStyle name="Normal 23 5 2 3" xfId="9339"/>
    <cellStyle name="Normal 23 5 2 3 2" xfId="9340"/>
    <cellStyle name="Normal 23 5 2 4" xfId="9341"/>
    <cellStyle name="Normal 23 5 2 5" xfId="9342"/>
    <cellStyle name="Normal 23 5 3" xfId="9343"/>
    <cellStyle name="Normal 23 5 3 2" xfId="9344"/>
    <cellStyle name="Normal 23 5 3 3" xfId="9345"/>
    <cellStyle name="Normal 23 5 4" xfId="9346"/>
    <cellStyle name="Normal 23 5 4 2" xfId="9347"/>
    <cellStyle name="Normal 23 5 5" xfId="9348"/>
    <cellStyle name="Normal 23 5 6" xfId="9349"/>
    <cellStyle name="Normal 23 6" xfId="9350"/>
    <cellStyle name="Normal 23 6 2" xfId="9351"/>
    <cellStyle name="Normal 23 6 2 2" xfId="9352"/>
    <cellStyle name="Normal 23 6 2 3" xfId="9353"/>
    <cellStyle name="Normal 23 6 3" xfId="9354"/>
    <cellStyle name="Normal 23 6 3 2" xfId="9355"/>
    <cellStyle name="Normal 23 6 4" xfId="9356"/>
    <cellStyle name="Normal 23 6 5" xfId="9357"/>
    <cellStyle name="Normal 23 7" xfId="9358"/>
    <cellStyle name="Normal 23 7 2" xfId="9359"/>
    <cellStyle name="Normal 23 7 2 2" xfId="9360"/>
    <cellStyle name="Normal 23 7 3" xfId="9361"/>
    <cellStyle name="Normal 23 8" xfId="9362"/>
    <cellStyle name="Normal 23 8 2" xfId="9363"/>
    <cellStyle name="Normal 23 9" xfId="9364"/>
    <cellStyle name="Normal 24" xfId="9365"/>
    <cellStyle name="Normal 24 10" xfId="9366"/>
    <cellStyle name="Normal 24 2" xfId="9367"/>
    <cellStyle name="Normal 24 2 2" xfId="9368"/>
    <cellStyle name="Normal 24 2 2 2" xfId="9369"/>
    <cellStyle name="Normal 24 2 2 2 2" xfId="9370"/>
    <cellStyle name="Normal 24 2 2 2 2 2" xfId="9371"/>
    <cellStyle name="Normal 24 2 2 2 2 2 2" xfId="9372"/>
    <cellStyle name="Normal 24 2 2 2 2 3" xfId="9373"/>
    <cellStyle name="Normal 24 2 2 2 2 3 2" xfId="9374"/>
    <cellStyle name="Normal 24 2 2 2 2 4" xfId="9375"/>
    <cellStyle name="Normal 24 2 2 2 2 5" xfId="9376"/>
    <cellStyle name="Normal 24 2 2 2 3" xfId="9377"/>
    <cellStyle name="Normal 24 2 2 2 3 2" xfId="9378"/>
    <cellStyle name="Normal 24 2 2 2 4" xfId="9379"/>
    <cellStyle name="Normal 24 2 2 2 4 2" xfId="9380"/>
    <cellStyle name="Normal 24 2 2 2 5" xfId="9381"/>
    <cellStyle name="Normal 24 2 2 2 6" xfId="9382"/>
    <cellStyle name="Normal 24 2 2 3" xfId="9383"/>
    <cellStyle name="Normal 24 2 2 3 2" xfId="9384"/>
    <cellStyle name="Normal 24 2 2 3 2 2" xfId="9385"/>
    <cellStyle name="Normal 24 2 2 3 3" xfId="9386"/>
    <cellStyle name="Normal 24 2 2 3 3 2" xfId="9387"/>
    <cellStyle name="Normal 24 2 2 3 4" xfId="9388"/>
    <cellStyle name="Normal 24 2 2 3 5" xfId="9389"/>
    <cellStyle name="Normal 24 2 2 4" xfId="9390"/>
    <cellStyle name="Normal 24 2 2 4 2" xfId="9391"/>
    <cellStyle name="Normal 24 2 2 5" xfId="9392"/>
    <cellStyle name="Normal 24 2 2 5 2" xfId="9393"/>
    <cellStyle name="Normal 24 2 2 6" xfId="9394"/>
    <cellStyle name="Normal 24 2 2 7" xfId="9395"/>
    <cellStyle name="Normal 24 2 3" xfId="9396"/>
    <cellStyle name="Normal 24 2 3 2" xfId="9397"/>
    <cellStyle name="Normal 24 2 3 2 2" xfId="9398"/>
    <cellStyle name="Normal 24 2 3 2 2 2" xfId="9399"/>
    <cellStyle name="Normal 24 2 3 2 2 3" xfId="9400"/>
    <cellStyle name="Normal 24 2 3 2 3" xfId="9401"/>
    <cellStyle name="Normal 24 2 3 2 3 2" xfId="9402"/>
    <cellStyle name="Normal 24 2 3 2 4" xfId="9403"/>
    <cellStyle name="Normal 24 2 3 2 5" xfId="9404"/>
    <cellStyle name="Normal 24 2 3 3" xfId="9405"/>
    <cellStyle name="Normal 24 2 3 3 2" xfId="9406"/>
    <cellStyle name="Normal 24 2 3 3 3" xfId="9407"/>
    <cellStyle name="Normal 24 2 3 4" xfId="9408"/>
    <cellStyle name="Normal 24 2 3 4 2" xfId="9409"/>
    <cellStyle name="Normal 24 2 3 5" xfId="9410"/>
    <cellStyle name="Normal 24 2 3 6" xfId="9411"/>
    <cellStyle name="Normal 24 2 4" xfId="9412"/>
    <cellStyle name="Normal 24 2 4 2" xfId="9413"/>
    <cellStyle name="Normal 24 2 4 2 2" xfId="9414"/>
    <cellStyle name="Normal 24 2 4 2 2 2" xfId="9415"/>
    <cellStyle name="Normal 24 2 4 2 2 3" xfId="9416"/>
    <cellStyle name="Normal 24 2 4 2 3" xfId="9417"/>
    <cellStyle name="Normal 24 2 4 2 3 2" xfId="9418"/>
    <cellStyle name="Normal 24 2 4 2 4" xfId="9419"/>
    <cellStyle name="Normal 24 2 4 2 5" xfId="9420"/>
    <cellStyle name="Normal 24 2 4 3" xfId="9421"/>
    <cellStyle name="Normal 24 2 4 3 2" xfId="9422"/>
    <cellStyle name="Normal 24 2 4 3 3" xfId="9423"/>
    <cellStyle name="Normal 24 2 4 4" xfId="9424"/>
    <cellStyle name="Normal 24 2 4 4 2" xfId="9425"/>
    <cellStyle name="Normal 24 2 4 5" xfId="9426"/>
    <cellStyle name="Normal 24 2 4 6" xfId="9427"/>
    <cellStyle name="Normal 24 2 5" xfId="9428"/>
    <cellStyle name="Normal 24 2 5 2" xfId="9429"/>
    <cellStyle name="Normal 24 2 5 2 2" xfId="9430"/>
    <cellStyle name="Normal 24 2 5 2 3" xfId="9431"/>
    <cellStyle name="Normal 24 2 5 3" xfId="9432"/>
    <cellStyle name="Normal 24 2 5 3 2" xfId="9433"/>
    <cellStyle name="Normal 24 2 5 4" xfId="9434"/>
    <cellStyle name="Normal 24 2 5 5" xfId="9435"/>
    <cellStyle name="Normal 24 2 6" xfId="9436"/>
    <cellStyle name="Normal 24 2 6 2" xfId="9437"/>
    <cellStyle name="Normal 24 2 6 2 2" xfId="9438"/>
    <cellStyle name="Normal 24 2 6 3" xfId="9439"/>
    <cellStyle name="Normal 24 2 7" xfId="9440"/>
    <cellStyle name="Normal 24 2 7 2" xfId="9441"/>
    <cellStyle name="Normal 24 2 7 3" xfId="9442"/>
    <cellStyle name="Normal 24 2 8" xfId="9443"/>
    <cellStyle name="Normal 24 2 9" xfId="9444"/>
    <cellStyle name="Normal 24 3" xfId="9445"/>
    <cellStyle name="Normal 24 3 2" xfId="9446"/>
    <cellStyle name="Normal 24 3 2 2" xfId="9447"/>
    <cellStyle name="Normal 24 3 2 2 2" xfId="9448"/>
    <cellStyle name="Normal 24 3 2 2 2 2" xfId="9449"/>
    <cellStyle name="Normal 24 3 2 2 3" xfId="9450"/>
    <cellStyle name="Normal 24 3 2 2 3 2" xfId="9451"/>
    <cellStyle name="Normal 24 3 2 2 4" xfId="9452"/>
    <cellStyle name="Normal 24 3 2 2 5" xfId="9453"/>
    <cellStyle name="Normal 24 3 2 3" xfId="9454"/>
    <cellStyle name="Normal 24 3 2 3 2" xfId="9455"/>
    <cellStyle name="Normal 24 3 2 4" xfId="9456"/>
    <cellStyle name="Normal 24 3 2 4 2" xfId="9457"/>
    <cellStyle name="Normal 24 3 2 5" xfId="9458"/>
    <cellStyle name="Normal 24 3 2 6" xfId="9459"/>
    <cellStyle name="Normal 24 3 3" xfId="9460"/>
    <cellStyle name="Normal 24 3 4" xfId="9461"/>
    <cellStyle name="Normal 24 3 4 2" xfId="9462"/>
    <cellStyle name="Normal 24 3 4 2 2" xfId="9463"/>
    <cellStyle name="Normal 24 3 4 3" xfId="9464"/>
    <cellStyle name="Normal 24 3 4 3 2" xfId="9465"/>
    <cellStyle name="Normal 24 3 4 4" xfId="9466"/>
    <cellStyle name="Normal 24 3 5" xfId="9467"/>
    <cellStyle name="Normal 24 3 5 2" xfId="9468"/>
    <cellStyle name="Normal 24 3 5 2 2" xfId="9469"/>
    <cellStyle name="Normal 24 3 5 3" xfId="9470"/>
    <cellStyle name="Normal 24 3 6" xfId="9471"/>
    <cellStyle name="Normal 24 4" xfId="9472"/>
    <cellStyle name="Normal 24 4 2" xfId="9473"/>
    <cellStyle name="Normal 24 4 2 2" xfId="9474"/>
    <cellStyle name="Normal 24 4 2 2 2" xfId="9475"/>
    <cellStyle name="Normal 24 4 2 2 3" xfId="9476"/>
    <cellStyle name="Normal 24 4 2 3" xfId="9477"/>
    <cellStyle name="Normal 24 4 2 3 2" xfId="9478"/>
    <cellStyle name="Normal 24 4 2 4" xfId="9479"/>
    <cellStyle name="Normal 24 4 2 5" xfId="9480"/>
    <cellStyle name="Normal 24 4 3" xfId="9481"/>
    <cellStyle name="Normal 24 4 3 2" xfId="9482"/>
    <cellStyle name="Normal 24 4 3 3" xfId="9483"/>
    <cellStyle name="Normal 24 4 4" xfId="9484"/>
    <cellStyle name="Normal 24 4 4 2" xfId="9485"/>
    <cellStyle name="Normal 24 4 5" xfId="9486"/>
    <cellStyle name="Normal 24 4 6" xfId="9487"/>
    <cellStyle name="Normal 24 5" xfId="9488"/>
    <cellStyle name="Normal 24 5 2" xfId="9489"/>
    <cellStyle name="Normal 24 5 2 2" xfId="9490"/>
    <cellStyle name="Normal 24 5 2 2 2" xfId="9491"/>
    <cellStyle name="Normal 24 5 2 2 3" xfId="9492"/>
    <cellStyle name="Normal 24 5 2 3" xfId="9493"/>
    <cellStyle name="Normal 24 5 2 3 2" xfId="9494"/>
    <cellStyle name="Normal 24 5 2 4" xfId="9495"/>
    <cellStyle name="Normal 24 5 2 5" xfId="9496"/>
    <cellStyle name="Normal 24 5 3" xfId="9497"/>
    <cellStyle name="Normal 24 5 3 2" xfId="9498"/>
    <cellStyle name="Normal 24 5 3 3" xfId="9499"/>
    <cellStyle name="Normal 24 5 4" xfId="9500"/>
    <cellStyle name="Normal 24 5 4 2" xfId="9501"/>
    <cellStyle name="Normal 24 5 5" xfId="9502"/>
    <cellStyle name="Normal 24 5 6" xfId="9503"/>
    <cellStyle name="Normal 24 6" xfId="9504"/>
    <cellStyle name="Normal 24 6 2" xfId="9505"/>
    <cellStyle name="Normal 24 6 2 2" xfId="9506"/>
    <cellStyle name="Normal 24 6 2 3" xfId="9507"/>
    <cellStyle name="Normal 24 6 3" xfId="9508"/>
    <cellStyle name="Normal 24 6 3 2" xfId="9509"/>
    <cellStyle name="Normal 24 6 4" xfId="9510"/>
    <cellStyle name="Normal 24 6 5" xfId="9511"/>
    <cellStyle name="Normal 24 7" xfId="9512"/>
    <cellStyle name="Normal 24 7 2" xfId="9513"/>
    <cellStyle name="Normal 24 7 2 2" xfId="9514"/>
    <cellStyle name="Normal 24 7 3" xfId="9515"/>
    <cellStyle name="Normal 24 8" xfId="9516"/>
    <cellStyle name="Normal 24 8 2" xfId="9517"/>
    <cellStyle name="Normal 24 8 3" xfId="9518"/>
    <cellStyle name="Normal 24 9" xfId="9519"/>
    <cellStyle name="Normal 25" xfId="9520"/>
    <cellStyle name="Normal 25 10" xfId="9521"/>
    <cellStyle name="Normal 25 2" xfId="9522"/>
    <cellStyle name="Normal 25 2 2" xfId="9523"/>
    <cellStyle name="Normal 25 2 2 2" xfId="9524"/>
    <cellStyle name="Normal 25 2 2 2 2" xfId="9525"/>
    <cellStyle name="Normal 25 2 2 2 2 2" xfId="9526"/>
    <cellStyle name="Normal 25 2 2 2 2 2 2" xfId="9527"/>
    <cellStyle name="Normal 25 2 2 2 2 3" xfId="9528"/>
    <cellStyle name="Normal 25 2 2 2 2 3 2" xfId="9529"/>
    <cellStyle name="Normal 25 2 2 2 2 4" xfId="9530"/>
    <cellStyle name="Normal 25 2 2 2 2 5" xfId="9531"/>
    <cellStyle name="Normal 25 2 2 2 3" xfId="9532"/>
    <cellStyle name="Normal 25 2 2 2 3 2" xfId="9533"/>
    <cellStyle name="Normal 25 2 2 2 4" xfId="9534"/>
    <cellStyle name="Normal 25 2 2 2 4 2" xfId="9535"/>
    <cellStyle name="Normal 25 2 2 2 5" xfId="9536"/>
    <cellStyle name="Normal 25 2 2 2 6" xfId="9537"/>
    <cellStyle name="Normal 25 2 2 3" xfId="9538"/>
    <cellStyle name="Normal 25 2 2 3 2" xfId="9539"/>
    <cellStyle name="Normal 25 2 2 3 2 2" xfId="9540"/>
    <cellStyle name="Normal 25 2 2 3 3" xfId="9541"/>
    <cellStyle name="Normal 25 2 2 3 3 2" xfId="9542"/>
    <cellStyle name="Normal 25 2 2 3 4" xfId="9543"/>
    <cellStyle name="Normal 25 2 2 3 5" xfId="9544"/>
    <cellStyle name="Normal 25 2 2 4" xfId="9545"/>
    <cellStyle name="Normal 25 2 2 4 2" xfId="9546"/>
    <cellStyle name="Normal 25 2 2 5" xfId="9547"/>
    <cellStyle name="Normal 25 2 2 5 2" xfId="9548"/>
    <cellStyle name="Normal 25 2 2 6" xfId="9549"/>
    <cellStyle name="Normal 25 2 2 7" xfId="9550"/>
    <cellStyle name="Normal 25 2 3" xfId="9551"/>
    <cellStyle name="Normal 25 2 3 2" xfId="9552"/>
    <cellStyle name="Normal 25 2 3 2 2" xfId="9553"/>
    <cellStyle name="Normal 25 2 3 2 2 2" xfId="9554"/>
    <cellStyle name="Normal 25 2 3 2 2 3" xfId="9555"/>
    <cellStyle name="Normal 25 2 3 2 3" xfId="9556"/>
    <cellStyle name="Normal 25 2 3 2 3 2" xfId="9557"/>
    <cellStyle name="Normal 25 2 3 2 4" xfId="9558"/>
    <cellStyle name="Normal 25 2 3 2 5" xfId="9559"/>
    <cellStyle name="Normal 25 2 3 3" xfId="9560"/>
    <cellStyle name="Normal 25 2 3 3 2" xfId="9561"/>
    <cellStyle name="Normal 25 2 3 3 3" xfId="9562"/>
    <cellStyle name="Normal 25 2 3 4" xfId="9563"/>
    <cellStyle name="Normal 25 2 3 4 2" xfId="9564"/>
    <cellStyle name="Normal 25 2 3 5" xfId="9565"/>
    <cellStyle name="Normal 25 2 3 6" xfId="9566"/>
    <cellStyle name="Normal 25 2 4" xfId="9567"/>
    <cellStyle name="Normal 25 2 4 2" xfId="9568"/>
    <cellStyle name="Normal 25 2 4 2 2" xfId="9569"/>
    <cellStyle name="Normal 25 2 4 2 2 2" xfId="9570"/>
    <cellStyle name="Normal 25 2 4 2 2 3" xfId="9571"/>
    <cellStyle name="Normal 25 2 4 2 3" xfId="9572"/>
    <cellStyle name="Normal 25 2 4 2 3 2" xfId="9573"/>
    <cellStyle name="Normal 25 2 4 2 4" xfId="9574"/>
    <cellStyle name="Normal 25 2 4 2 5" xfId="9575"/>
    <cellStyle name="Normal 25 2 4 3" xfId="9576"/>
    <cellStyle name="Normal 25 2 4 3 2" xfId="9577"/>
    <cellStyle name="Normal 25 2 4 3 3" xfId="9578"/>
    <cellStyle name="Normal 25 2 4 4" xfId="9579"/>
    <cellStyle name="Normal 25 2 4 4 2" xfId="9580"/>
    <cellStyle name="Normal 25 2 4 5" xfId="9581"/>
    <cellStyle name="Normal 25 2 4 6" xfId="9582"/>
    <cellStyle name="Normal 25 2 5" xfId="9583"/>
    <cellStyle name="Normal 25 2 5 2" xfId="9584"/>
    <cellStyle name="Normal 25 2 5 2 2" xfId="9585"/>
    <cellStyle name="Normal 25 2 5 2 3" xfId="9586"/>
    <cellStyle name="Normal 25 2 5 3" xfId="9587"/>
    <cellStyle name="Normal 25 2 5 3 2" xfId="9588"/>
    <cellStyle name="Normal 25 2 5 4" xfId="9589"/>
    <cellStyle name="Normal 25 2 5 5" xfId="9590"/>
    <cellStyle name="Normal 25 2 6" xfId="9591"/>
    <cellStyle name="Normal 25 2 6 2" xfId="9592"/>
    <cellStyle name="Normal 25 2 6 2 2" xfId="9593"/>
    <cellStyle name="Normal 25 2 6 3" xfId="9594"/>
    <cellStyle name="Normal 25 2 7" xfId="9595"/>
    <cellStyle name="Normal 25 2 7 2" xfId="9596"/>
    <cellStyle name="Normal 25 2 7 3" xfId="9597"/>
    <cellStyle name="Normal 25 2 8" xfId="9598"/>
    <cellStyle name="Normal 25 2 9" xfId="9599"/>
    <cellStyle name="Normal 25 3" xfId="9600"/>
    <cellStyle name="Normal 25 3 2" xfId="9601"/>
    <cellStyle name="Normal 25 3 2 2" xfId="9602"/>
    <cellStyle name="Normal 25 3 2 2 2" xfId="9603"/>
    <cellStyle name="Normal 25 3 2 2 2 2" xfId="9604"/>
    <cellStyle name="Normal 25 3 2 2 3" xfId="9605"/>
    <cellStyle name="Normal 25 3 2 2 3 2" xfId="9606"/>
    <cellStyle name="Normal 25 3 2 2 4" xfId="9607"/>
    <cellStyle name="Normal 25 3 2 2 5" xfId="9608"/>
    <cellStyle name="Normal 25 3 2 3" xfId="9609"/>
    <cellStyle name="Normal 25 3 2 3 2" xfId="9610"/>
    <cellStyle name="Normal 25 3 2 4" xfId="9611"/>
    <cellStyle name="Normal 25 3 2 4 2" xfId="9612"/>
    <cellStyle name="Normal 25 3 2 5" xfId="9613"/>
    <cellStyle name="Normal 25 3 2 6" xfId="9614"/>
    <cellStyle name="Normal 25 3 3" xfId="9615"/>
    <cellStyle name="Normal 25 3 4" xfId="9616"/>
    <cellStyle name="Normal 25 3 4 2" xfId="9617"/>
    <cellStyle name="Normal 25 3 4 2 2" xfId="9618"/>
    <cellStyle name="Normal 25 3 4 3" xfId="9619"/>
    <cellStyle name="Normal 25 3 4 3 2" xfId="9620"/>
    <cellStyle name="Normal 25 3 4 4" xfId="9621"/>
    <cellStyle name="Normal 25 3 5" xfId="9622"/>
    <cellStyle name="Normal 25 3 5 2" xfId="9623"/>
    <cellStyle name="Normal 25 3 5 2 2" xfId="9624"/>
    <cellStyle name="Normal 25 3 5 3" xfId="9625"/>
    <cellStyle name="Normal 25 3 6" xfId="9626"/>
    <cellStyle name="Normal 25 4" xfId="9627"/>
    <cellStyle name="Normal 25 4 2" xfId="9628"/>
    <cellStyle name="Normal 25 4 2 2" xfId="9629"/>
    <cellStyle name="Normal 25 4 2 2 2" xfId="9630"/>
    <cellStyle name="Normal 25 4 2 2 3" xfId="9631"/>
    <cellStyle name="Normal 25 4 2 3" xfId="9632"/>
    <cellStyle name="Normal 25 4 2 3 2" xfId="9633"/>
    <cellStyle name="Normal 25 4 2 4" xfId="9634"/>
    <cellStyle name="Normal 25 4 2 5" xfId="9635"/>
    <cellStyle name="Normal 25 4 3" xfId="9636"/>
    <cellStyle name="Normal 25 4 3 2" xfId="9637"/>
    <cellStyle name="Normal 25 4 3 3" xfId="9638"/>
    <cellStyle name="Normal 25 4 4" xfId="9639"/>
    <cellStyle name="Normal 25 4 4 2" xfId="9640"/>
    <cellStyle name="Normal 25 4 5" xfId="9641"/>
    <cellStyle name="Normal 25 4 6" xfId="9642"/>
    <cellStyle name="Normal 25 5" xfId="9643"/>
    <cellStyle name="Normal 25 5 2" xfId="9644"/>
    <cellStyle name="Normal 25 5 2 2" xfId="9645"/>
    <cellStyle name="Normal 25 5 2 2 2" xfId="9646"/>
    <cellStyle name="Normal 25 5 2 2 3" xfId="9647"/>
    <cellStyle name="Normal 25 5 2 3" xfId="9648"/>
    <cellStyle name="Normal 25 5 2 3 2" xfId="9649"/>
    <cellStyle name="Normal 25 5 2 4" xfId="9650"/>
    <cellStyle name="Normal 25 5 2 5" xfId="9651"/>
    <cellStyle name="Normal 25 5 3" xfId="9652"/>
    <cellStyle name="Normal 25 5 3 2" xfId="9653"/>
    <cellStyle name="Normal 25 5 3 3" xfId="9654"/>
    <cellStyle name="Normal 25 5 4" xfId="9655"/>
    <cellStyle name="Normal 25 5 4 2" xfId="9656"/>
    <cellStyle name="Normal 25 5 5" xfId="9657"/>
    <cellStyle name="Normal 25 5 6" xfId="9658"/>
    <cellStyle name="Normal 25 6" xfId="9659"/>
    <cellStyle name="Normal 25 6 2" xfId="9660"/>
    <cellStyle name="Normal 25 6 2 2" xfId="9661"/>
    <cellStyle name="Normal 25 6 2 3" xfId="9662"/>
    <cellStyle name="Normal 25 6 3" xfId="9663"/>
    <cellStyle name="Normal 25 6 3 2" xfId="9664"/>
    <cellStyle name="Normal 25 6 4" xfId="9665"/>
    <cellStyle name="Normal 25 6 5" xfId="9666"/>
    <cellStyle name="Normal 25 7" xfId="9667"/>
    <cellStyle name="Normal 25 7 2" xfId="9668"/>
    <cellStyle name="Normal 25 7 2 2" xfId="9669"/>
    <cellStyle name="Normal 25 7 3" xfId="9670"/>
    <cellStyle name="Normal 25 8" xfId="9671"/>
    <cellStyle name="Normal 25 8 2" xfId="9672"/>
    <cellStyle name="Normal 25 8 3" xfId="9673"/>
    <cellStyle name="Normal 25 9" xfId="9674"/>
    <cellStyle name="Normal 26" xfId="9675"/>
    <cellStyle name="Normal 26 10" xfId="9676"/>
    <cellStyle name="Normal 26 11" xfId="9677"/>
    <cellStyle name="Normal 26 2" xfId="9678"/>
    <cellStyle name="Normal 26 2 10" xfId="9679"/>
    <cellStyle name="Normal 26 2 2" xfId="9680"/>
    <cellStyle name="Normal 26 2 2 2" xfId="9681"/>
    <cellStyle name="Normal 26 2 2 2 2" xfId="9682"/>
    <cellStyle name="Normal 26 2 2 2 2 2" xfId="9683"/>
    <cellStyle name="Normal 26 2 2 2 2 2 2" xfId="9684"/>
    <cellStyle name="Normal 26 2 2 2 2 2 2 2" xfId="9685"/>
    <cellStyle name="Normal 26 2 2 2 2 2 3" xfId="9686"/>
    <cellStyle name="Normal 26 2 2 2 2 2 3 2" xfId="9687"/>
    <cellStyle name="Normal 26 2 2 2 2 2 4" xfId="9688"/>
    <cellStyle name="Normal 26 2 2 2 2 3" xfId="9689"/>
    <cellStyle name="Normal 26 2 2 2 2 3 2" xfId="9690"/>
    <cellStyle name="Normal 26 2 2 2 2 4" xfId="9691"/>
    <cellStyle name="Normal 26 2 2 2 2 4 2" xfId="9692"/>
    <cellStyle name="Normal 26 2 2 2 2 5" xfId="9693"/>
    <cellStyle name="Normal 26 2 2 2 2 6" xfId="9694"/>
    <cellStyle name="Normal 26 2 2 2 3" xfId="9695"/>
    <cellStyle name="Normal 26 2 2 2 3 2" xfId="9696"/>
    <cellStyle name="Normal 26 2 2 2 3 2 2" xfId="9697"/>
    <cellStyle name="Normal 26 2 2 2 3 3" xfId="9698"/>
    <cellStyle name="Normal 26 2 2 2 3 3 2" xfId="9699"/>
    <cellStyle name="Normal 26 2 2 2 3 4" xfId="9700"/>
    <cellStyle name="Normal 26 2 2 2 4" xfId="9701"/>
    <cellStyle name="Normal 26 2 2 2 4 2" xfId="9702"/>
    <cellStyle name="Normal 26 2 2 2 5" xfId="9703"/>
    <cellStyle name="Normal 26 2 2 2 5 2" xfId="9704"/>
    <cellStyle name="Normal 26 2 2 2 6" xfId="9705"/>
    <cellStyle name="Normal 26 2 2 2 7" xfId="9706"/>
    <cellStyle name="Normal 26 2 2 3" xfId="9707"/>
    <cellStyle name="Normal 26 2 2 3 2" xfId="9708"/>
    <cellStyle name="Normal 26 2 2 3 2 2" xfId="9709"/>
    <cellStyle name="Normal 26 2 2 3 2 2 2" xfId="9710"/>
    <cellStyle name="Normal 26 2 2 3 2 3" xfId="9711"/>
    <cellStyle name="Normal 26 2 2 3 2 3 2" xfId="9712"/>
    <cellStyle name="Normal 26 2 2 3 2 4" xfId="9713"/>
    <cellStyle name="Normal 26 2 2 3 3" xfId="9714"/>
    <cellStyle name="Normal 26 2 2 3 3 2" xfId="9715"/>
    <cellStyle name="Normal 26 2 2 3 4" xfId="9716"/>
    <cellStyle name="Normal 26 2 2 3 4 2" xfId="9717"/>
    <cellStyle name="Normal 26 2 2 3 5" xfId="9718"/>
    <cellStyle name="Normal 26 2 2 3 6" xfId="9719"/>
    <cellStyle name="Normal 26 2 2 4" xfId="9720"/>
    <cellStyle name="Normal 26 2 2 4 2" xfId="9721"/>
    <cellStyle name="Normal 26 2 2 4 2 2" xfId="9722"/>
    <cellStyle name="Normal 26 2 2 4 3" xfId="9723"/>
    <cellStyle name="Normal 26 2 2 4 3 2" xfId="9724"/>
    <cellStyle name="Normal 26 2 2 4 4" xfId="9725"/>
    <cellStyle name="Normal 26 2 2 5" xfId="9726"/>
    <cellStyle name="Normal 26 2 2 5 2" xfId="9727"/>
    <cellStyle name="Normal 26 2 2 6" xfId="9728"/>
    <cellStyle name="Normal 26 2 2 6 2" xfId="9729"/>
    <cellStyle name="Normal 26 2 2 7" xfId="9730"/>
    <cellStyle name="Normal 26 2 2 8" xfId="9731"/>
    <cellStyle name="Normal 26 2 3" xfId="9732"/>
    <cellStyle name="Normal 26 2 3 2" xfId="9733"/>
    <cellStyle name="Normal 26 2 3 2 2" xfId="9734"/>
    <cellStyle name="Normal 26 2 3 2 2 2" xfId="9735"/>
    <cellStyle name="Normal 26 2 3 2 2 2 2" xfId="9736"/>
    <cellStyle name="Normal 26 2 3 2 2 3" xfId="9737"/>
    <cellStyle name="Normal 26 2 3 2 2 3 2" xfId="9738"/>
    <cellStyle name="Normal 26 2 3 2 2 4" xfId="9739"/>
    <cellStyle name="Normal 26 2 3 2 2 5" xfId="9740"/>
    <cellStyle name="Normal 26 2 3 2 3" xfId="9741"/>
    <cellStyle name="Normal 26 2 3 2 3 2" xfId="9742"/>
    <cellStyle name="Normal 26 2 3 2 4" xfId="9743"/>
    <cellStyle name="Normal 26 2 3 2 4 2" xfId="9744"/>
    <cellStyle name="Normal 26 2 3 2 5" xfId="9745"/>
    <cellStyle name="Normal 26 2 3 2 6" xfId="9746"/>
    <cellStyle name="Normal 26 2 3 3" xfId="9747"/>
    <cellStyle name="Normal 26 2 3 3 2" xfId="9748"/>
    <cellStyle name="Normal 26 2 3 3 2 2" xfId="9749"/>
    <cellStyle name="Normal 26 2 3 3 3" xfId="9750"/>
    <cellStyle name="Normal 26 2 3 3 3 2" xfId="9751"/>
    <cellStyle name="Normal 26 2 3 3 4" xfId="9752"/>
    <cellStyle name="Normal 26 2 3 3 5" xfId="9753"/>
    <cellStyle name="Normal 26 2 3 4" xfId="9754"/>
    <cellStyle name="Normal 26 2 3 4 2" xfId="9755"/>
    <cellStyle name="Normal 26 2 3 5" xfId="9756"/>
    <cellStyle name="Normal 26 2 3 5 2" xfId="9757"/>
    <cellStyle name="Normal 26 2 3 6" xfId="9758"/>
    <cellStyle name="Normal 26 2 3 7" xfId="9759"/>
    <cellStyle name="Normal 26 2 4" xfId="9760"/>
    <cellStyle name="Normal 26 2 4 2" xfId="9761"/>
    <cellStyle name="Normal 26 2 4 2 2" xfId="9762"/>
    <cellStyle name="Normal 26 2 4 2 2 2" xfId="9763"/>
    <cellStyle name="Normal 26 2 4 2 2 3" xfId="9764"/>
    <cellStyle name="Normal 26 2 4 2 3" xfId="9765"/>
    <cellStyle name="Normal 26 2 4 2 3 2" xfId="9766"/>
    <cellStyle name="Normal 26 2 4 2 4" xfId="9767"/>
    <cellStyle name="Normal 26 2 4 2 5" xfId="9768"/>
    <cellStyle name="Normal 26 2 4 3" xfId="9769"/>
    <cellStyle name="Normal 26 2 4 3 2" xfId="9770"/>
    <cellStyle name="Normal 26 2 4 3 3" xfId="9771"/>
    <cellStyle name="Normal 26 2 4 4" xfId="9772"/>
    <cellStyle name="Normal 26 2 4 4 2" xfId="9773"/>
    <cellStyle name="Normal 26 2 4 5" xfId="9774"/>
    <cellStyle name="Normal 26 2 4 6" xfId="9775"/>
    <cellStyle name="Normal 26 2 5" xfId="9776"/>
    <cellStyle name="Normal 26 2 5 2" xfId="9777"/>
    <cellStyle name="Normal 26 2 5 2 2" xfId="9778"/>
    <cellStyle name="Normal 26 2 5 2 2 2" xfId="9779"/>
    <cellStyle name="Normal 26 2 5 2 3" xfId="9780"/>
    <cellStyle name="Normal 26 2 5 2 3 2" xfId="9781"/>
    <cellStyle name="Normal 26 2 5 2 4" xfId="9782"/>
    <cellStyle name="Normal 26 2 5 2 5" xfId="9783"/>
    <cellStyle name="Normal 26 2 5 3" xfId="9784"/>
    <cellStyle name="Normal 26 2 5 3 2" xfId="9785"/>
    <cellStyle name="Normal 26 2 5 4" xfId="9786"/>
    <cellStyle name="Normal 26 2 5 4 2" xfId="9787"/>
    <cellStyle name="Normal 26 2 5 5" xfId="9788"/>
    <cellStyle name="Normal 26 2 5 6" xfId="9789"/>
    <cellStyle name="Normal 26 2 6" xfId="9790"/>
    <cellStyle name="Normal 26 2 6 2" xfId="9791"/>
    <cellStyle name="Normal 26 2 6 2 2" xfId="9792"/>
    <cellStyle name="Normal 26 2 6 2 3" xfId="9793"/>
    <cellStyle name="Normal 26 2 6 3" xfId="9794"/>
    <cellStyle name="Normal 26 2 6 3 2" xfId="9795"/>
    <cellStyle name="Normal 26 2 6 4" xfId="9796"/>
    <cellStyle name="Normal 26 2 6 5" xfId="9797"/>
    <cellStyle name="Normal 26 2 7" xfId="9798"/>
    <cellStyle name="Normal 26 2 7 2" xfId="9799"/>
    <cellStyle name="Normal 26 2 8" xfId="9800"/>
    <cellStyle name="Normal 26 2 8 2" xfId="9801"/>
    <cellStyle name="Normal 26 2 9" xfId="9802"/>
    <cellStyle name="Normal 26 3" xfId="9803"/>
    <cellStyle name="Normal 26 3 2" xfId="9804"/>
    <cellStyle name="Normal 26 3 2 2" xfId="9805"/>
    <cellStyle name="Normal 26 3 2 2 2" xfId="9806"/>
    <cellStyle name="Normal 26 3 2 2 2 2" xfId="9807"/>
    <cellStyle name="Normal 26 3 2 2 2 2 2" xfId="9808"/>
    <cellStyle name="Normal 26 3 2 2 2 3" xfId="9809"/>
    <cellStyle name="Normal 26 3 2 2 2 3 2" xfId="9810"/>
    <cellStyle name="Normal 26 3 2 2 2 4" xfId="9811"/>
    <cellStyle name="Normal 26 3 2 2 3" xfId="9812"/>
    <cellStyle name="Normal 26 3 2 2 3 2" xfId="9813"/>
    <cellStyle name="Normal 26 3 2 2 4" xfId="9814"/>
    <cellStyle name="Normal 26 3 2 2 4 2" xfId="9815"/>
    <cellStyle name="Normal 26 3 2 2 5" xfId="9816"/>
    <cellStyle name="Normal 26 3 2 2 6" xfId="9817"/>
    <cellStyle name="Normal 26 3 2 3" xfId="9818"/>
    <cellStyle name="Normal 26 3 2 3 2" xfId="9819"/>
    <cellStyle name="Normal 26 3 2 3 2 2" xfId="9820"/>
    <cellStyle name="Normal 26 3 2 3 3" xfId="9821"/>
    <cellStyle name="Normal 26 3 2 3 3 2" xfId="9822"/>
    <cellStyle name="Normal 26 3 2 3 4" xfId="9823"/>
    <cellStyle name="Normal 26 3 2 4" xfId="9824"/>
    <cellStyle name="Normal 26 3 2 4 2" xfId="9825"/>
    <cellStyle name="Normal 26 3 2 5" xfId="9826"/>
    <cellStyle name="Normal 26 3 2 5 2" xfId="9827"/>
    <cellStyle name="Normal 26 3 2 6" xfId="9828"/>
    <cellStyle name="Normal 26 3 2 7" xfId="9829"/>
    <cellStyle name="Normal 26 3 3" xfId="9830"/>
    <cellStyle name="Normal 26 3 3 2" xfId="9831"/>
    <cellStyle name="Normal 26 3 3 2 2" xfId="9832"/>
    <cellStyle name="Normal 26 3 3 2 2 2" xfId="9833"/>
    <cellStyle name="Normal 26 3 3 2 3" xfId="9834"/>
    <cellStyle name="Normal 26 3 3 2 3 2" xfId="9835"/>
    <cellStyle name="Normal 26 3 3 2 4" xfId="9836"/>
    <cellStyle name="Normal 26 3 3 3" xfId="9837"/>
    <cellStyle name="Normal 26 3 3 3 2" xfId="9838"/>
    <cellStyle name="Normal 26 3 3 4" xfId="9839"/>
    <cellStyle name="Normal 26 3 3 4 2" xfId="9840"/>
    <cellStyle name="Normal 26 3 3 5" xfId="9841"/>
    <cellStyle name="Normal 26 3 3 6" xfId="9842"/>
    <cellStyle name="Normal 26 3 4" xfId="9843"/>
    <cellStyle name="Normal 26 3 5" xfId="9844"/>
    <cellStyle name="Normal 26 3 5 2" xfId="9845"/>
    <cellStyle name="Normal 26 3 5 2 2" xfId="9846"/>
    <cellStyle name="Normal 26 3 5 3" xfId="9847"/>
    <cellStyle name="Normal 26 3 5 3 2" xfId="9848"/>
    <cellStyle name="Normal 26 3 5 4" xfId="9849"/>
    <cellStyle name="Normal 26 3 6" xfId="9850"/>
    <cellStyle name="Normal 26 3 6 2" xfId="9851"/>
    <cellStyle name="Normal 26 3 6 2 2" xfId="9852"/>
    <cellStyle name="Normal 26 3 6 3" xfId="9853"/>
    <cellStyle name="Normal 26 3 7" xfId="9854"/>
    <cellStyle name="Normal 26 4" xfId="9855"/>
    <cellStyle name="Normal 26 4 2" xfId="9856"/>
    <cellStyle name="Normal 26 4 2 2" xfId="9857"/>
    <cellStyle name="Normal 26 4 2 2 2" xfId="9858"/>
    <cellStyle name="Normal 26 4 2 2 2 2" xfId="9859"/>
    <cellStyle name="Normal 26 4 2 2 3" xfId="9860"/>
    <cellStyle name="Normal 26 4 2 2 3 2" xfId="9861"/>
    <cellStyle name="Normal 26 4 2 2 4" xfId="9862"/>
    <cellStyle name="Normal 26 4 2 2 5" xfId="9863"/>
    <cellStyle name="Normal 26 4 2 3" xfId="9864"/>
    <cellStyle name="Normal 26 4 2 3 2" xfId="9865"/>
    <cellStyle name="Normal 26 4 2 4" xfId="9866"/>
    <cellStyle name="Normal 26 4 2 4 2" xfId="9867"/>
    <cellStyle name="Normal 26 4 2 5" xfId="9868"/>
    <cellStyle name="Normal 26 4 2 6" xfId="9869"/>
    <cellStyle name="Normal 26 4 3" xfId="9870"/>
    <cellStyle name="Normal 26 4 3 2" xfId="9871"/>
    <cellStyle name="Normal 26 4 3 2 2" xfId="9872"/>
    <cellStyle name="Normal 26 4 3 3" xfId="9873"/>
    <cellStyle name="Normal 26 4 3 3 2" xfId="9874"/>
    <cellStyle name="Normal 26 4 3 4" xfId="9875"/>
    <cellStyle name="Normal 26 4 3 5" xfId="9876"/>
    <cellStyle name="Normal 26 4 4" xfId="9877"/>
    <cellStyle name="Normal 26 4 4 2" xfId="9878"/>
    <cellStyle name="Normal 26 4 5" xfId="9879"/>
    <cellStyle name="Normal 26 4 5 2" xfId="9880"/>
    <cellStyle name="Normal 26 4 6" xfId="9881"/>
    <cellStyle name="Normal 26 4 7" xfId="9882"/>
    <cellStyle name="Normal 26 5" xfId="9883"/>
    <cellStyle name="Normal 26 5 2" xfId="9884"/>
    <cellStyle name="Normal 26 5 2 2" xfId="9885"/>
    <cellStyle name="Normal 26 5 2 2 2" xfId="9886"/>
    <cellStyle name="Normal 26 5 2 2 3" xfId="9887"/>
    <cellStyle name="Normal 26 5 2 3" xfId="9888"/>
    <cellStyle name="Normal 26 5 2 3 2" xfId="9889"/>
    <cellStyle name="Normal 26 5 2 4" xfId="9890"/>
    <cellStyle name="Normal 26 5 2 5" xfId="9891"/>
    <cellStyle name="Normal 26 5 3" xfId="9892"/>
    <cellStyle name="Normal 26 5 3 2" xfId="9893"/>
    <cellStyle name="Normal 26 5 3 3" xfId="9894"/>
    <cellStyle name="Normal 26 5 4" xfId="9895"/>
    <cellStyle name="Normal 26 5 4 2" xfId="9896"/>
    <cellStyle name="Normal 26 5 5" xfId="9897"/>
    <cellStyle name="Normal 26 5 6" xfId="9898"/>
    <cellStyle name="Normal 26 6" xfId="9899"/>
    <cellStyle name="Normal 26 6 2" xfId="9900"/>
    <cellStyle name="Normal 26 6 2 2" xfId="9901"/>
    <cellStyle name="Normal 26 6 2 2 2" xfId="9902"/>
    <cellStyle name="Normal 26 6 2 3" xfId="9903"/>
    <cellStyle name="Normal 26 6 2 3 2" xfId="9904"/>
    <cellStyle name="Normal 26 6 2 4" xfId="9905"/>
    <cellStyle name="Normal 26 6 2 5" xfId="9906"/>
    <cellStyle name="Normal 26 6 3" xfId="9907"/>
    <cellStyle name="Normal 26 6 3 2" xfId="9908"/>
    <cellStyle name="Normal 26 6 4" xfId="9909"/>
    <cellStyle name="Normal 26 6 4 2" xfId="9910"/>
    <cellStyle name="Normal 26 6 5" xfId="9911"/>
    <cellStyle name="Normal 26 6 6" xfId="9912"/>
    <cellStyle name="Normal 26 7" xfId="9913"/>
    <cellStyle name="Normal 26 7 2" xfId="9914"/>
    <cellStyle name="Normal 26 7 2 2" xfId="9915"/>
    <cellStyle name="Normal 26 7 2 3" xfId="9916"/>
    <cellStyle name="Normal 26 7 3" xfId="9917"/>
    <cellStyle name="Normal 26 7 3 2" xfId="9918"/>
    <cellStyle name="Normal 26 7 4" xfId="9919"/>
    <cellStyle name="Normal 26 7 5" xfId="9920"/>
    <cellStyle name="Normal 26 8" xfId="9921"/>
    <cellStyle name="Normal 26 8 2" xfId="9922"/>
    <cellStyle name="Normal 26 9" xfId="9923"/>
    <cellStyle name="Normal 26 9 2" xfId="9924"/>
    <cellStyle name="Normal 27" xfId="9925"/>
    <cellStyle name="Normal 27 10" xfId="9926"/>
    <cellStyle name="Normal 27 2" xfId="9927"/>
    <cellStyle name="Normal 27 2 2" xfId="9928"/>
    <cellStyle name="Normal 27 2 2 2" xfId="9929"/>
    <cellStyle name="Normal 27 2 2 2 2" xfId="9930"/>
    <cellStyle name="Normal 27 2 2 2 2 2" xfId="9931"/>
    <cellStyle name="Normal 27 2 2 2 2 2 2" xfId="9932"/>
    <cellStyle name="Normal 27 2 2 2 2 3" xfId="9933"/>
    <cellStyle name="Normal 27 2 2 2 2 3 2" xfId="9934"/>
    <cellStyle name="Normal 27 2 2 2 2 4" xfId="9935"/>
    <cellStyle name="Normal 27 2 2 2 2 5" xfId="9936"/>
    <cellStyle name="Normal 27 2 2 2 3" xfId="9937"/>
    <cellStyle name="Normal 27 2 2 2 3 2" xfId="9938"/>
    <cellStyle name="Normal 27 2 2 2 4" xfId="9939"/>
    <cellStyle name="Normal 27 2 2 2 4 2" xfId="9940"/>
    <cellStyle name="Normal 27 2 2 2 5" xfId="9941"/>
    <cellStyle name="Normal 27 2 2 2 6" xfId="9942"/>
    <cellStyle name="Normal 27 2 2 3" xfId="9943"/>
    <cellStyle name="Normal 27 2 2 3 2" xfId="9944"/>
    <cellStyle name="Normal 27 2 2 3 2 2" xfId="9945"/>
    <cellStyle name="Normal 27 2 2 3 3" xfId="9946"/>
    <cellStyle name="Normal 27 2 2 3 3 2" xfId="9947"/>
    <cellStyle name="Normal 27 2 2 3 4" xfId="9948"/>
    <cellStyle name="Normal 27 2 2 3 5" xfId="9949"/>
    <cellStyle name="Normal 27 2 2 4" xfId="9950"/>
    <cellStyle name="Normal 27 2 2 4 2" xfId="9951"/>
    <cellStyle name="Normal 27 2 2 5" xfId="9952"/>
    <cellStyle name="Normal 27 2 2 5 2" xfId="9953"/>
    <cellStyle name="Normal 27 2 2 6" xfId="9954"/>
    <cellStyle name="Normal 27 2 2 7" xfId="9955"/>
    <cellStyle name="Normal 27 2 3" xfId="9956"/>
    <cellStyle name="Normal 27 2 3 2" xfId="9957"/>
    <cellStyle name="Normal 27 2 3 2 2" xfId="9958"/>
    <cellStyle name="Normal 27 2 3 2 2 2" xfId="9959"/>
    <cellStyle name="Normal 27 2 3 2 2 3" xfId="9960"/>
    <cellStyle name="Normal 27 2 3 2 3" xfId="9961"/>
    <cellStyle name="Normal 27 2 3 2 3 2" xfId="9962"/>
    <cellStyle name="Normal 27 2 3 2 4" xfId="9963"/>
    <cellStyle name="Normal 27 2 3 2 5" xfId="9964"/>
    <cellStyle name="Normal 27 2 3 3" xfId="9965"/>
    <cellStyle name="Normal 27 2 3 3 2" xfId="9966"/>
    <cellStyle name="Normal 27 2 3 3 3" xfId="9967"/>
    <cellStyle name="Normal 27 2 3 4" xfId="9968"/>
    <cellStyle name="Normal 27 2 3 4 2" xfId="9969"/>
    <cellStyle name="Normal 27 2 3 5" xfId="9970"/>
    <cellStyle name="Normal 27 2 3 6" xfId="9971"/>
    <cellStyle name="Normal 27 2 4" xfId="9972"/>
    <cellStyle name="Normal 27 2 4 2" xfId="9973"/>
    <cellStyle name="Normal 27 2 4 2 2" xfId="9974"/>
    <cellStyle name="Normal 27 2 4 2 2 2" xfId="9975"/>
    <cellStyle name="Normal 27 2 4 2 2 3" xfId="9976"/>
    <cellStyle name="Normal 27 2 4 2 3" xfId="9977"/>
    <cellStyle name="Normal 27 2 4 2 3 2" xfId="9978"/>
    <cellStyle name="Normal 27 2 4 2 4" xfId="9979"/>
    <cellStyle name="Normal 27 2 4 2 5" xfId="9980"/>
    <cellStyle name="Normal 27 2 4 3" xfId="9981"/>
    <cellStyle name="Normal 27 2 4 3 2" xfId="9982"/>
    <cellStyle name="Normal 27 2 4 3 3" xfId="9983"/>
    <cellStyle name="Normal 27 2 4 4" xfId="9984"/>
    <cellStyle name="Normal 27 2 4 4 2" xfId="9985"/>
    <cellStyle name="Normal 27 2 4 5" xfId="9986"/>
    <cellStyle name="Normal 27 2 4 6" xfId="9987"/>
    <cellStyle name="Normal 27 2 5" xfId="9988"/>
    <cellStyle name="Normal 27 2 5 2" xfId="9989"/>
    <cellStyle name="Normal 27 2 5 2 2" xfId="9990"/>
    <cellStyle name="Normal 27 2 5 2 3" xfId="9991"/>
    <cellStyle name="Normal 27 2 5 3" xfId="9992"/>
    <cellStyle name="Normal 27 2 5 3 2" xfId="9993"/>
    <cellStyle name="Normal 27 2 5 4" xfId="9994"/>
    <cellStyle name="Normal 27 2 5 5" xfId="9995"/>
    <cellStyle name="Normal 27 2 6" xfId="9996"/>
    <cellStyle name="Normal 27 2 6 2" xfId="9997"/>
    <cellStyle name="Normal 27 2 6 2 2" xfId="9998"/>
    <cellStyle name="Normal 27 2 6 3" xfId="9999"/>
    <cellStyle name="Normal 27 2 7" xfId="10000"/>
    <cellStyle name="Normal 27 2 7 2" xfId="10001"/>
    <cellStyle name="Normal 27 2 7 3" xfId="10002"/>
    <cellStyle name="Normal 27 2 8" xfId="10003"/>
    <cellStyle name="Normal 27 2 9" xfId="10004"/>
    <cellStyle name="Normal 27 3" xfId="10005"/>
    <cellStyle name="Normal 27 3 2" xfId="10006"/>
    <cellStyle name="Normal 27 3 2 2" xfId="10007"/>
    <cellStyle name="Normal 27 3 2 2 2" xfId="10008"/>
    <cellStyle name="Normal 27 3 2 2 2 2" xfId="10009"/>
    <cellStyle name="Normal 27 3 2 2 3" xfId="10010"/>
    <cellStyle name="Normal 27 3 2 2 3 2" xfId="10011"/>
    <cellStyle name="Normal 27 3 2 2 4" xfId="10012"/>
    <cellStyle name="Normal 27 3 2 2 5" xfId="10013"/>
    <cellStyle name="Normal 27 3 2 3" xfId="10014"/>
    <cellStyle name="Normal 27 3 2 3 2" xfId="10015"/>
    <cellStyle name="Normal 27 3 2 4" xfId="10016"/>
    <cellStyle name="Normal 27 3 2 4 2" xfId="10017"/>
    <cellStyle name="Normal 27 3 2 5" xfId="10018"/>
    <cellStyle name="Normal 27 3 2 6" xfId="10019"/>
    <cellStyle name="Normal 27 3 3" xfId="10020"/>
    <cellStyle name="Normal 27 3 4" xfId="10021"/>
    <cellStyle name="Normal 27 3 4 2" xfId="10022"/>
    <cellStyle name="Normal 27 3 4 2 2" xfId="10023"/>
    <cellStyle name="Normal 27 3 4 3" xfId="10024"/>
    <cellStyle name="Normal 27 3 4 3 2" xfId="10025"/>
    <cellStyle name="Normal 27 3 4 4" xfId="10026"/>
    <cellStyle name="Normal 27 3 5" xfId="10027"/>
    <cellStyle name="Normal 27 3 5 2" xfId="10028"/>
    <cellStyle name="Normal 27 3 5 2 2" xfId="10029"/>
    <cellStyle name="Normal 27 3 5 3" xfId="10030"/>
    <cellStyle name="Normal 27 3 6" xfId="10031"/>
    <cellStyle name="Normal 27 4" xfId="10032"/>
    <cellStyle name="Normal 27 4 2" xfId="10033"/>
    <cellStyle name="Normal 27 4 2 2" xfId="10034"/>
    <cellStyle name="Normal 27 4 2 2 2" xfId="10035"/>
    <cellStyle name="Normal 27 4 2 2 3" xfId="10036"/>
    <cellStyle name="Normal 27 4 2 3" xfId="10037"/>
    <cellStyle name="Normal 27 4 2 3 2" xfId="10038"/>
    <cellStyle name="Normal 27 4 2 4" xfId="10039"/>
    <cellStyle name="Normal 27 4 2 5" xfId="10040"/>
    <cellStyle name="Normal 27 4 3" xfId="10041"/>
    <cellStyle name="Normal 27 4 3 2" xfId="10042"/>
    <cellStyle name="Normal 27 4 3 3" xfId="10043"/>
    <cellStyle name="Normal 27 4 4" xfId="10044"/>
    <cellStyle name="Normal 27 4 4 2" xfId="10045"/>
    <cellStyle name="Normal 27 4 5" xfId="10046"/>
    <cellStyle name="Normal 27 4 6" xfId="10047"/>
    <cellStyle name="Normal 27 5" xfId="10048"/>
    <cellStyle name="Normal 27 5 2" xfId="10049"/>
    <cellStyle name="Normal 27 5 2 2" xfId="10050"/>
    <cellStyle name="Normal 27 5 2 2 2" xfId="10051"/>
    <cellStyle name="Normal 27 5 2 2 3" xfId="10052"/>
    <cellStyle name="Normal 27 5 2 3" xfId="10053"/>
    <cellStyle name="Normal 27 5 2 3 2" xfId="10054"/>
    <cellStyle name="Normal 27 5 2 4" xfId="10055"/>
    <cellStyle name="Normal 27 5 2 5" xfId="10056"/>
    <cellStyle name="Normal 27 5 3" xfId="10057"/>
    <cellStyle name="Normal 27 5 3 2" xfId="10058"/>
    <cellStyle name="Normal 27 5 3 3" xfId="10059"/>
    <cellStyle name="Normal 27 5 4" xfId="10060"/>
    <cellStyle name="Normal 27 5 4 2" xfId="10061"/>
    <cellStyle name="Normal 27 5 5" xfId="10062"/>
    <cellStyle name="Normal 27 5 6" xfId="10063"/>
    <cellStyle name="Normal 27 6" xfId="10064"/>
    <cellStyle name="Normal 27 6 2" xfId="10065"/>
    <cellStyle name="Normal 27 6 2 2" xfId="10066"/>
    <cellStyle name="Normal 27 6 2 3" xfId="10067"/>
    <cellStyle name="Normal 27 6 3" xfId="10068"/>
    <cellStyle name="Normal 27 6 3 2" xfId="10069"/>
    <cellStyle name="Normal 27 6 4" xfId="10070"/>
    <cellStyle name="Normal 27 6 5" xfId="10071"/>
    <cellStyle name="Normal 27 7" xfId="10072"/>
    <cellStyle name="Normal 27 7 2" xfId="10073"/>
    <cellStyle name="Normal 27 7 2 2" xfId="10074"/>
    <cellStyle name="Normal 27 7 3" xfId="10075"/>
    <cellStyle name="Normal 27 8" xfId="10076"/>
    <cellStyle name="Normal 27 8 2" xfId="10077"/>
    <cellStyle name="Normal 27 8 3" xfId="10078"/>
    <cellStyle name="Normal 27 9" xfId="10079"/>
    <cellStyle name="Normal 28" xfId="10080"/>
    <cellStyle name="Normal 28 10" xfId="10081"/>
    <cellStyle name="Normal 28 2" xfId="10082"/>
    <cellStyle name="Normal 28 2 2" xfId="10083"/>
    <cellStyle name="Normal 28 2 2 2" xfId="10084"/>
    <cellStyle name="Normal 28 2 2 2 2" xfId="10085"/>
    <cellStyle name="Normal 28 2 2 2 2 2" xfId="10086"/>
    <cellStyle name="Normal 28 2 2 2 2 2 2" xfId="10087"/>
    <cellStyle name="Normal 28 2 2 2 2 3" xfId="10088"/>
    <cellStyle name="Normal 28 2 2 2 2 3 2" xfId="10089"/>
    <cellStyle name="Normal 28 2 2 2 2 4" xfId="10090"/>
    <cellStyle name="Normal 28 2 2 2 2 5" xfId="10091"/>
    <cellStyle name="Normal 28 2 2 2 3" xfId="10092"/>
    <cellStyle name="Normal 28 2 2 2 3 2" xfId="10093"/>
    <cellStyle name="Normal 28 2 2 2 4" xfId="10094"/>
    <cellStyle name="Normal 28 2 2 2 4 2" xfId="10095"/>
    <cellStyle name="Normal 28 2 2 2 5" xfId="10096"/>
    <cellStyle name="Normal 28 2 2 2 6" xfId="10097"/>
    <cellStyle name="Normal 28 2 2 3" xfId="10098"/>
    <cellStyle name="Normal 28 2 2 3 2" xfId="10099"/>
    <cellStyle name="Normal 28 2 2 3 2 2" xfId="10100"/>
    <cellStyle name="Normal 28 2 2 3 3" xfId="10101"/>
    <cellStyle name="Normal 28 2 2 3 3 2" xfId="10102"/>
    <cellStyle name="Normal 28 2 2 3 4" xfId="10103"/>
    <cellStyle name="Normal 28 2 2 3 5" xfId="10104"/>
    <cellStyle name="Normal 28 2 2 4" xfId="10105"/>
    <cellStyle name="Normal 28 2 2 4 2" xfId="10106"/>
    <cellStyle name="Normal 28 2 2 5" xfId="10107"/>
    <cellStyle name="Normal 28 2 2 5 2" xfId="10108"/>
    <cellStyle name="Normal 28 2 2 6" xfId="10109"/>
    <cellStyle name="Normal 28 2 2 7" xfId="10110"/>
    <cellStyle name="Normal 28 2 3" xfId="10111"/>
    <cellStyle name="Normal 28 2 3 2" xfId="10112"/>
    <cellStyle name="Normal 28 2 3 2 2" xfId="10113"/>
    <cellStyle name="Normal 28 2 3 2 2 2" xfId="10114"/>
    <cellStyle name="Normal 28 2 3 2 2 3" xfId="10115"/>
    <cellStyle name="Normal 28 2 3 2 3" xfId="10116"/>
    <cellStyle name="Normal 28 2 3 2 3 2" xfId="10117"/>
    <cellStyle name="Normal 28 2 3 2 4" xfId="10118"/>
    <cellStyle name="Normal 28 2 3 2 5" xfId="10119"/>
    <cellStyle name="Normal 28 2 3 3" xfId="10120"/>
    <cellStyle name="Normal 28 2 3 3 2" xfId="10121"/>
    <cellStyle name="Normal 28 2 3 3 3" xfId="10122"/>
    <cellStyle name="Normal 28 2 3 4" xfId="10123"/>
    <cellStyle name="Normal 28 2 3 4 2" xfId="10124"/>
    <cellStyle name="Normal 28 2 3 5" xfId="10125"/>
    <cellStyle name="Normal 28 2 3 6" xfId="10126"/>
    <cellStyle name="Normal 28 2 4" xfId="10127"/>
    <cellStyle name="Normal 28 2 4 2" xfId="10128"/>
    <cellStyle name="Normal 28 2 4 2 2" xfId="10129"/>
    <cellStyle name="Normal 28 2 4 2 2 2" xfId="10130"/>
    <cellStyle name="Normal 28 2 4 2 2 3" xfId="10131"/>
    <cellStyle name="Normal 28 2 4 2 3" xfId="10132"/>
    <cellStyle name="Normal 28 2 4 2 3 2" xfId="10133"/>
    <cellStyle name="Normal 28 2 4 2 4" xfId="10134"/>
    <cellStyle name="Normal 28 2 4 2 5" xfId="10135"/>
    <cellStyle name="Normal 28 2 4 3" xfId="10136"/>
    <cellStyle name="Normal 28 2 4 3 2" xfId="10137"/>
    <cellStyle name="Normal 28 2 4 3 3" xfId="10138"/>
    <cellStyle name="Normal 28 2 4 4" xfId="10139"/>
    <cellStyle name="Normal 28 2 4 4 2" xfId="10140"/>
    <cellStyle name="Normal 28 2 4 5" xfId="10141"/>
    <cellStyle name="Normal 28 2 4 6" xfId="10142"/>
    <cellStyle name="Normal 28 2 5" xfId="10143"/>
    <cellStyle name="Normal 28 2 5 2" xfId="10144"/>
    <cellStyle name="Normal 28 2 5 2 2" xfId="10145"/>
    <cellStyle name="Normal 28 2 5 2 3" xfId="10146"/>
    <cellStyle name="Normal 28 2 5 3" xfId="10147"/>
    <cellStyle name="Normal 28 2 5 3 2" xfId="10148"/>
    <cellStyle name="Normal 28 2 5 4" xfId="10149"/>
    <cellStyle name="Normal 28 2 5 5" xfId="10150"/>
    <cellStyle name="Normal 28 2 6" xfId="10151"/>
    <cellStyle name="Normal 28 2 6 2" xfId="10152"/>
    <cellStyle name="Normal 28 2 6 2 2" xfId="10153"/>
    <cellStyle name="Normal 28 2 6 3" xfId="10154"/>
    <cellStyle name="Normal 28 2 7" xfId="10155"/>
    <cellStyle name="Normal 28 2 7 2" xfId="10156"/>
    <cellStyle name="Normal 28 2 7 3" xfId="10157"/>
    <cellStyle name="Normal 28 2 8" xfId="10158"/>
    <cellStyle name="Normal 28 2 9" xfId="10159"/>
    <cellStyle name="Normal 28 3" xfId="10160"/>
    <cellStyle name="Normal 28 3 2" xfId="10161"/>
    <cellStyle name="Normal 28 3 2 2" xfId="10162"/>
    <cellStyle name="Normal 28 3 2 2 2" xfId="10163"/>
    <cellStyle name="Normal 28 3 2 2 2 2" xfId="10164"/>
    <cellStyle name="Normal 28 3 2 2 3" xfId="10165"/>
    <cellStyle name="Normal 28 3 2 2 3 2" xfId="10166"/>
    <cellStyle name="Normal 28 3 2 2 4" xfId="10167"/>
    <cellStyle name="Normal 28 3 2 2 5" xfId="10168"/>
    <cellStyle name="Normal 28 3 2 3" xfId="10169"/>
    <cellStyle name="Normal 28 3 2 3 2" xfId="10170"/>
    <cellStyle name="Normal 28 3 2 4" xfId="10171"/>
    <cellStyle name="Normal 28 3 2 4 2" xfId="10172"/>
    <cellStyle name="Normal 28 3 2 5" xfId="10173"/>
    <cellStyle name="Normal 28 3 2 6" xfId="10174"/>
    <cellStyle name="Normal 28 3 3" xfId="10175"/>
    <cellStyle name="Normal 28 3 4" xfId="10176"/>
    <cellStyle name="Normal 28 3 4 2" xfId="10177"/>
    <cellStyle name="Normal 28 3 4 2 2" xfId="10178"/>
    <cellStyle name="Normal 28 3 4 3" xfId="10179"/>
    <cellStyle name="Normal 28 3 4 3 2" xfId="10180"/>
    <cellStyle name="Normal 28 3 4 4" xfId="10181"/>
    <cellStyle name="Normal 28 3 5" xfId="10182"/>
    <cellStyle name="Normal 28 3 5 2" xfId="10183"/>
    <cellStyle name="Normal 28 3 5 2 2" xfId="10184"/>
    <cellStyle name="Normal 28 3 5 3" xfId="10185"/>
    <cellStyle name="Normal 28 3 6" xfId="10186"/>
    <cellStyle name="Normal 28 4" xfId="10187"/>
    <cellStyle name="Normal 28 4 2" xfId="10188"/>
    <cellStyle name="Normal 28 4 2 2" xfId="10189"/>
    <cellStyle name="Normal 28 4 2 2 2" xfId="10190"/>
    <cellStyle name="Normal 28 4 2 2 3" xfId="10191"/>
    <cellStyle name="Normal 28 4 2 3" xfId="10192"/>
    <cellStyle name="Normal 28 4 2 3 2" xfId="10193"/>
    <cellStyle name="Normal 28 4 2 4" xfId="10194"/>
    <cellStyle name="Normal 28 4 2 5" xfId="10195"/>
    <cellStyle name="Normal 28 4 3" xfId="10196"/>
    <cellStyle name="Normal 28 4 3 2" xfId="10197"/>
    <cellStyle name="Normal 28 4 3 3" xfId="10198"/>
    <cellStyle name="Normal 28 4 4" xfId="10199"/>
    <cellStyle name="Normal 28 4 4 2" xfId="10200"/>
    <cellStyle name="Normal 28 4 5" xfId="10201"/>
    <cellStyle name="Normal 28 4 6" xfId="10202"/>
    <cellStyle name="Normal 28 5" xfId="10203"/>
    <cellStyle name="Normal 28 5 2" xfId="10204"/>
    <cellStyle name="Normal 28 5 2 2" xfId="10205"/>
    <cellStyle name="Normal 28 5 2 2 2" xfId="10206"/>
    <cellStyle name="Normal 28 5 2 2 3" xfId="10207"/>
    <cellStyle name="Normal 28 5 2 3" xfId="10208"/>
    <cellStyle name="Normal 28 5 2 3 2" xfId="10209"/>
    <cellStyle name="Normal 28 5 2 4" xfId="10210"/>
    <cellStyle name="Normal 28 5 2 5" xfId="10211"/>
    <cellStyle name="Normal 28 5 3" xfId="10212"/>
    <cellStyle name="Normal 28 5 3 2" xfId="10213"/>
    <cellStyle name="Normal 28 5 3 3" xfId="10214"/>
    <cellStyle name="Normal 28 5 4" xfId="10215"/>
    <cellStyle name="Normal 28 5 4 2" xfId="10216"/>
    <cellStyle name="Normal 28 5 5" xfId="10217"/>
    <cellStyle name="Normal 28 5 6" xfId="10218"/>
    <cellStyle name="Normal 28 6" xfId="10219"/>
    <cellStyle name="Normal 28 6 2" xfId="10220"/>
    <cellStyle name="Normal 28 6 2 2" xfId="10221"/>
    <cellStyle name="Normal 28 6 2 3" xfId="10222"/>
    <cellStyle name="Normal 28 6 3" xfId="10223"/>
    <cellStyle name="Normal 28 6 3 2" xfId="10224"/>
    <cellStyle name="Normal 28 6 4" xfId="10225"/>
    <cellStyle name="Normal 28 6 5" xfId="10226"/>
    <cellStyle name="Normal 28 7" xfId="10227"/>
    <cellStyle name="Normal 28 7 2" xfId="10228"/>
    <cellStyle name="Normal 28 7 2 2" xfId="10229"/>
    <cellStyle name="Normal 28 7 3" xfId="10230"/>
    <cellStyle name="Normal 28 8" xfId="10231"/>
    <cellStyle name="Normal 28 8 2" xfId="10232"/>
    <cellStyle name="Normal 28 8 3" xfId="10233"/>
    <cellStyle name="Normal 28 9" xfId="10234"/>
    <cellStyle name="Normal 29" xfId="10235"/>
    <cellStyle name="Normal 29 10" xfId="10236"/>
    <cellStyle name="Normal 29 2" xfId="10237"/>
    <cellStyle name="Normal 29 2 2" xfId="10238"/>
    <cellStyle name="Normal 29 2 2 2" xfId="10239"/>
    <cellStyle name="Normal 29 2 2 2 2" xfId="10240"/>
    <cellStyle name="Normal 29 2 2 2 2 2" xfId="10241"/>
    <cellStyle name="Normal 29 2 2 2 2 2 2" xfId="10242"/>
    <cellStyle name="Normal 29 2 2 2 2 3" xfId="10243"/>
    <cellStyle name="Normal 29 2 2 2 2 3 2" xfId="10244"/>
    <cellStyle name="Normal 29 2 2 2 2 4" xfId="10245"/>
    <cellStyle name="Normal 29 2 2 2 2 5" xfId="10246"/>
    <cellStyle name="Normal 29 2 2 2 3" xfId="10247"/>
    <cellStyle name="Normal 29 2 2 2 3 2" xfId="10248"/>
    <cellStyle name="Normal 29 2 2 2 4" xfId="10249"/>
    <cellStyle name="Normal 29 2 2 2 4 2" xfId="10250"/>
    <cellStyle name="Normal 29 2 2 2 5" xfId="10251"/>
    <cellStyle name="Normal 29 2 2 2 6" xfId="10252"/>
    <cellStyle name="Normal 29 2 2 3" xfId="10253"/>
    <cellStyle name="Normal 29 2 2 3 2" xfId="10254"/>
    <cellStyle name="Normal 29 2 2 3 2 2" xfId="10255"/>
    <cellStyle name="Normal 29 2 2 3 3" xfId="10256"/>
    <cellStyle name="Normal 29 2 2 3 3 2" xfId="10257"/>
    <cellStyle name="Normal 29 2 2 3 4" xfId="10258"/>
    <cellStyle name="Normal 29 2 2 3 5" xfId="10259"/>
    <cellStyle name="Normal 29 2 2 4" xfId="10260"/>
    <cellStyle name="Normal 29 2 2 4 2" xfId="10261"/>
    <cellStyle name="Normal 29 2 2 5" xfId="10262"/>
    <cellStyle name="Normal 29 2 2 5 2" xfId="10263"/>
    <cellStyle name="Normal 29 2 2 6" xfId="10264"/>
    <cellStyle name="Normal 29 2 2 7" xfId="10265"/>
    <cellStyle name="Normal 29 2 3" xfId="10266"/>
    <cellStyle name="Normal 29 2 3 2" xfId="10267"/>
    <cellStyle name="Normal 29 2 3 2 2" xfId="10268"/>
    <cellStyle name="Normal 29 2 3 2 2 2" xfId="10269"/>
    <cellStyle name="Normal 29 2 3 2 2 3" xfId="10270"/>
    <cellStyle name="Normal 29 2 3 2 3" xfId="10271"/>
    <cellStyle name="Normal 29 2 3 2 3 2" xfId="10272"/>
    <cellStyle name="Normal 29 2 3 2 4" xfId="10273"/>
    <cellStyle name="Normal 29 2 3 2 5" xfId="10274"/>
    <cellStyle name="Normal 29 2 3 3" xfId="10275"/>
    <cellStyle name="Normal 29 2 3 3 2" xfId="10276"/>
    <cellStyle name="Normal 29 2 3 3 3" xfId="10277"/>
    <cellStyle name="Normal 29 2 3 4" xfId="10278"/>
    <cellStyle name="Normal 29 2 3 4 2" xfId="10279"/>
    <cellStyle name="Normal 29 2 3 5" xfId="10280"/>
    <cellStyle name="Normal 29 2 3 6" xfId="10281"/>
    <cellStyle name="Normal 29 2 4" xfId="10282"/>
    <cellStyle name="Normal 29 2 4 2" xfId="10283"/>
    <cellStyle name="Normal 29 2 4 2 2" xfId="10284"/>
    <cellStyle name="Normal 29 2 4 3" xfId="10285"/>
    <cellStyle name="Normal 29 2 4 4" xfId="10286"/>
    <cellStyle name="Normal 29 2 5" xfId="10287"/>
    <cellStyle name="Normal 29 2 5 2" xfId="10288"/>
    <cellStyle name="Normal 29 2 5 2 2" xfId="10289"/>
    <cellStyle name="Normal 29 2 5 2 3" xfId="10290"/>
    <cellStyle name="Normal 29 2 5 3" xfId="10291"/>
    <cellStyle name="Normal 29 2 5 3 2" xfId="10292"/>
    <cellStyle name="Normal 29 2 5 4" xfId="10293"/>
    <cellStyle name="Normal 29 2 5 5" xfId="10294"/>
    <cellStyle name="Normal 29 2 6" xfId="10295"/>
    <cellStyle name="Normal 29 2 6 2" xfId="10296"/>
    <cellStyle name="Normal 29 2 6 2 2" xfId="10297"/>
    <cellStyle name="Normal 29 2 6 2 3" xfId="10298"/>
    <cellStyle name="Normal 29 2 6 3" xfId="10299"/>
    <cellStyle name="Normal 29 2 6 4" xfId="10300"/>
    <cellStyle name="Normal 29 2 7" xfId="10301"/>
    <cellStyle name="Normal 29 3" xfId="10302"/>
    <cellStyle name="Normal 29 3 2" xfId="10303"/>
    <cellStyle name="Normal 29 3 2 2" xfId="10304"/>
    <cellStyle name="Normal 29 3 2 2 2" xfId="10305"/>
    <cellStyle name="Normal 29 3 2 2 2 2" xfId="10306"/>
    <cellStyle name="Normal 29 3 2 2 3" xfId="10307"/>
    <cellStyle name="Normal 29 3 2 2 3 2" xfId="10308"/>
    <cellStyle name="Normal 29 3 2 2 4" xfId="10309"/>
    <cellStyle name="Normal 29 3 2 2 5" xfId="10310"/>
    <cellStyle name="Normal 29 3 2 3" xfId="10311"/>
    <cellStyle name="Normal 29 3 2 3 2" xfId="10312"/>
    <cellStyle name="Normal 29 3 2 4" xfId="10313"/>
    <cellStyle name="Normal 29 3 2 4 2" xfId="10314"/>
    <cellStyle name="Normal 29 3 2 5" xfId="10315"/>
    <cellStyle name="Normal 29 3 2 6" xfId="10316"/>
    <cellStyle name="Normal 29 3 3" xfId="10317"/>
    <cellStyle name="Normal 29 3 3 2" xfId="10318"/>
    <cellStyle name="Normal 29 3 3 2 2" xfId="10319"/>
    <cellStyle name="Normal 29 3 3 3" xfId="10320"/>
    <cellStyle name="Normal 29 3 3 3 2" xfId="10321"/>
    <cellStyle name="Normal 29 3 3 4" xfId="10322"/>
    <cellStyle name="Normal 29 3 3 5" xfId="10323"/>
    <cellStyle name="Normal 29 3 4" xfId="10324"/>
    <cellStyle name="Normal 29 3 4 2" xfId="10325"/>
    <cellStyle name="Normal 29 3 5" xfId="10326"/>
    <cellStyle name="Normal 29 3 5 2" xfId="10327"/>
    <cellStyle name="Normal 29 3 6" xfId="10328"/>
    <cellStyle name="Normal 29 3 7" xfId="10329"/>
    <cellStyle name="Normal 29 4" xfId="10330"/>
    <cellStyle name="Normal 29 4 2" xfId="10331"/>
    <cellStyle name="Normal 29 4 2 2" xfId="10332"/>
    <cellStyle name="Normal 29 4 2 2 2" xfId="10333"/>
    <cellStyle name="Normal 29 4 2 2 3" xfId="10334"/>
    <cellStyle name="Normal 29 4 2 3" xfId="10335"/>
    <cellStyle name="Normal 29 4 2 3 2" xfId="10336"/>
    <cellStyle name="Normal 29 4 2 4" xfId="10337"/>
    <cellStyle name="Normal 29 4 2 5" xfId="10338"/>
    <cellStyle name="Normal 29 4 3" xfId="10339"/>
    <cellStyle name="Normal 29 4 3 2" xfId="10340"/>
    <cellStyle name="Normal 29 4 3 3" xfId="10341"/>
    <cellStyle name="Normal 29 4 4" xfId="10342"/>
    <cellStyle name="Normal 29 4 4 2" xfId="10343"/>
    <cellStyle name="Normal 29 4 5" xfId="10344"/>
    <cellStyle name="Normal 29 4 6" xfId="10345"/>
    <cellStyle name="Normal 29 5" xfId="10346"/>
    <cellStyle name="Normal 29 5 2" xfId="10347"/>
    <cellStyle name="Normal 29 5 2 2" xfId="10348"/>
    <cellStyle name="Normal 29 5 2 2 2" xfId="10349"/>
    <cellStyle name="Normal 29 5 2 2 3" xfId="10350"/>
    <cellStyle name="Normal 29 5 2 3" xfId="10351"/>
    <cellStyle name="Normal 29 5 2 3 2" xfId="10352"/>
    <cellStyle name="Normal 29 5 2 4" xfId="10353"/>
    <cellStyle name="Normal 29 5 2 5" xfId="10354"/>
    <cellStyle name="Normal 29 5 3" xfId="10355"/>
    <cellStyle name="Normal 29 5 3 2" xfId="10356"/>
    <cellStyle name="Normal 29 5 3 3" xfId="10357"/>
    <cellStyle name="Normal 29 5 4" xfId="10358"/>
    <cellStyle name="Normal 29 5 4 2" xfId="10359"/>
    <cellStyle name="Normal 29 5 5" xfId="10360"/>
    <cellStyle name="Normal 29 5 6" xfId="10361"/>
    <cellStyle name="Normal 29 6" xfId="10362"/>
    <cellStyle name="Normal 29 6 2" xfId="10363"/>
    <cellStyle name="Normal 29 6 2 2" xfId="10364"/>
    <cellStyle name="Normal 29 6 2 3" xfId="10365"/>
    <cellStyle name="Normal 29 6 3" xfId="10366"/>
    <cellStyle name="Normal 29 6 3 2" xfId="10367"/>
    <cellStyle name="Normal 29 6 4" xfId="10368"/>
    <cellStyle name="Normal 29 6 5" xfId="10369"/>
    <cellStyle name="Normal 29 7" xfId="10370"/>
    <cellStyle name="Normal 29 7 2" xfId="10371"/>
    <cellStyle name="Normal 29 7 2 2" xfId="10372"/>
    <cellStyle name="Normal 29 7 3" xfId="10373"/>
    <cellStyle name="Normal 29 8" xfId="10374"/>
    <cellStyle name="Normal 29 8 2" xfId="10375"/>
    <cellStyle name="Normal 29 8 3" xfId="10376"/>
    <cellStyle name="Normal 29 9" xfId="10377"/>
    <cellStyle name="Normal 3" xfId="10378"/>
    <cellStyle name="Normal 3 10" xfId="10379"/>
    <cellStyle name="Normal 3 10 2" xfId="10380"/>
    <cellStyle name="Normal 3 10 2 2" xfId="10381"/>
    <cellStyle name="Normal 3 10 2 2 2" xfId="10382"/>
    <cellStyle name="Normal 3 10 2 3" xfId="10383"/>
    <cellStyle name="Normal 3 10 2 3 2" xfId="10384"/>
    <cellStyle name="Normal 3 10 2 4" xfId="10385"/>
    <cellStyle name="Normal 3 10 3" xfId="10386"/>
    <cellStyle name="Normal 3 10 3 2" xfId="10387"/>
    <cellStyle name="Normal 3 10 4" xfId="10388"/>
    <cellStyle name="Normal 3 10 4 2" xfId="10389"/>
    <cellStyle name="Normal 3 10 5" xfId="10390"/>
    <cellStyle name="Normal 3 10 6" xfId="10391"/>
    <cellStyle name="Normal 3 11" xfId="10392"/>
    <cellStyle name="Normal 3 12" xfId="10393"/>
    <cellStyle name="Normal 3 13" xfId="10394"/>
    <cellStyle name="Normal 3 13 2" xfId="10395"/>
    <cellStyle name="Normal 3 13 2 2" xfId="10396"/>
    <cellStyle name="Normal 3 13 3" xfId="10397"/>
    <cellStyle name="Normal 3 13 3 2" xfId="10398"/>
    <cellStyle name="Normal 3 13 4" xfId="10399"/>
    <cellStyle name="Normal 3 14" xfId="10400"/>
    <cellStyle name="Normal 3 14 2" xfId="10401"/>
    <cellStyle name="Normal 3 14 2 2" xfId="10402"/>
    <cellStyle name="Normal 3 14 3" xfId="10403"/>
    <cellStyle name="Normal 3 15" xfId="10404"/>
    <cellStyle name="Normal 3 16" xfId="10405"/>
    <cellStyle name="Normal 3 17" xfId="10406"/>
    <cellStyle name="Normal 3 2" xfId="10407"/>
    <cellStyle name="Normal 3 2 2" xfId="10408"/>
    <cellStyle name="Normal 3 2 2 2" xfId="10409"/>
    <cellStyle name="Normal 3 2 2 3" xfId="10410"/>
    <cellStyle name="Normal 3 2 3" xfId="10411"/>
    <cellStyle name="Normal 3 2 3 2" xfId="10412"/>
    <cellStyle name="Normal 3 2 3 3" xfId="10413"/>
    <cellStyle name="Normal 3 2 4" xfId="10414"/>
    <cellStyle name="Normal 3 3" xfId="10415"/>
    <cellStyle name="Normal 3 3 2" xfId="10416"/>
    <cellStyle name="Normal 3 3 3" xfId="10417"/>
    <cellStyle name="Normal 3 4" xfId="10418"/>
    <cellStyle name="Normal 3 4 2" xfId="10419"/>
    <cellStyle name="Normal 3 4 3" xfId="10420"/>
    <cellStyle name="Normal 3 5" xfId="10421"/>
    <cellStyle name="Normal 3 5 2" xfId="10422"/>
    <cellStyle name="Normal 3 5 3" xfId="10423"/>
    <cellStyle name="Normal 3 6" xfId="10424"/>
    <cellStyle name="Normal 3 6 2" xfId="10425"/>
    <cellStyle name="Normal 3 7" xfId="10426"/>
    <cellStyle name="Normal 3 7 2" xfId="10427"/>
    <cellStyle name="Normal 3 7 2 2" xfId="10428"/>
    <cellStyle name="Normal 3 7 2 2 2" xfId="10429"/>
    <cellStyle name="Normal 3 7 2 2 2 2" xfId="10430"/>
    <cellStyle name="Normal 3 7 2 2 2 2 2" xfId="10431"/>
    <cellStyle name="Normal 3 7 2 2 2 2 2 2" xfId="10432"/>
    <cellStyle name="Normal 3 7 2 2 2 2 3" xfId="10433"/>
    <cellStyle name="Normal 3 7 2 2 2 2 3 2" xfId="10434"/>
    <cellStyle name="Normal 3 7 2 2 2 2 4" xfId="10435"/>
    <cellStyle name="Normal 3 7 2 2 2 3" xfId="10436"/>
    <cellStyle name="Normal 3 7 2 2 2 3 2" xfId="10437"/>
    <cellStyle name="Normal 3 7 2 2 2 4" xfId="10438"/>
    <cellStyle name="Normal 3 7 2 2 2 4 2" xfId="10439"/>
    <cellStyle name="Normal 3 7 2 2 2 5" xfId="10440"/>
    <cellStyle name="Normal 3 7 2 2 2 6" xfId="10441"/>
    <cellStyle name="Normal 3 7 2 2 3" xfId="10442"/>
    <cellStyle name="Normal 3 7 2 2 3 2" xfId="10443"/>
    <cellStyle name="Normal 3 7 2 2 3 2 2" xfId="10444"/>
    <cellStyle name="Normal 3 7 2 2 3 3" xfId="10445"/>
    <cellStyle name="Normal 3 7 2 2 3 3 2" xfId="10446"/>
    <cellStyle name="Normal 3 7 2 2 3 4" xfId="10447"/>
    <cellStyle name="Normal 3 7 2 2 4" xfId="10448"/>
    <cellStyle name="Normal 3 7 2 2 4 2" xfId="10449"/>
    <cellStyle name="Normal 3 7 2 2 5" xfId="10450"/>
    <cellStyle name="Normal 3 7 2 2 5 2" xfId="10451"/>
    <cellStyle name="Normal 3 7 2 2 6" xfId="10452"/>
    <cellStyle name="Normal 3 7 2 2 7" xfId="10453"/>
    <cellStyle name="Normal 3 7 2 3" xfId="10454"/>
    <cellStyle name="Normal 3 7 2 3 2" xfId="10455"/>
    <cellStyle name="Normal 3 7 2 3 2 2" xfId="10456"/>
    <cellStyle name="Normal 3 7 2 3 2 2 2" xfId="10457"/>
    <cellStyle name="Normal 3 7 2 3 2 3" xfId="10458"/>
    <cellStyle name="Normal 3 7 2 3 2 3 2" xfId="10459"/>
    <cellStyle name="Normal 3 7 2 3 2 4" xfId="10460"/>
    <cellStyle name="Normal 3 7 2 3 3" xfId="10461"/>
    <cellStyle name="Normal 3 7 2 3 3 2" xfId="10462"/>
    <cellStyle name="Normal 3 7 2 3 4" xfId="10463"/>
    <cellStyle name="Normal 3 7 2 3 4 2" xfId="10464"/>
    <cellStyle name="Normal 3 7 2 3 5" xfId="10465"/>
    <cellStyle name="Normal 3 7 2 3 6" xfId="10466"/>
    <cellStyle name="Normal 3 7 2 4" xfId="10467"/>
    <cellStyle name="Normal 3 7 2 4 2" xfId="10468"/>
    <cellStyle name="Normal 3 7 2 4 2 2" xfId="10469"/>
    <cellStyle name="Normal 3 7 2 4 3" xfId="10470"/>
    <cellStyle name="Normal 3 7 2 4 3 2" xfId="10471"/>
    <cellStyle name="Normal 3 7 2 4 4" xfId="10472"/>
    <cellStyle name="Normal 3 7 2 5" xfId="10473"/>
    <cellStyle name="Normal 3 7 2 5 2" xfId="10474"/>
    <cellStyle name="Normal 3 7 2 6" xfId="10475"/>
    <cellStyle name="Normal 3 7 2 6 2" xfId="10476"/>
    <cellStyle name="Normal 3 7 2 7" xfId="10477"/>
    <cellStyle name="Normal 3 7 2 8" xfId="10478"/>
    <cellStyle name="Normal 3 7 3" xfId="10479"/>
    <cellStyle name="Normal 3 7 3 2" xfId="10480"/>
    <cellStyle name="Normal 3 7 3 2 2" xfId="10481"/>
    <cellStyle name="Normal 3 7 3 2 2 2" xfId="10482"/>
    <cellStyle name="Normal 3 7 3 2 2 2 2" xfId="10483"/>
    <cellStyle name="Normal 3 7 3 2 2 3" xfId="10484"/>
    <cellStyle name="Normal 3 7 3 2 2 3 2" xfId="10485"/>
    <cellStyle name="Normal 3 7 3 2 2 4" xfId="10486"/>
    <cellStyle name="Normal 3 7 3 2 3" xfId="10487"/>
    <cellStyle name="Normal 3 7 3 2 3 2" xfId="10488"/>
    <cellStyle name="Normal 3 7 3 2 4" xfId="10489"/>
    <cellStyle name="Normal 3 7 3 2 4 2" xfId="10490"/>
    <cellStyle name="Normal 3 7 3 2 5" xfId="10491"/>
    <cellStyle name="Normal 3 7 3 2 6" xfId="10492"/>
    <cellStyle name="Normal 3 7 3 3" xfId="10493"/>
    <cellStyle name="Normal 3 7 3 3 2" xfId="10494"/>
    <cellStyle name="Normal 3 7 3 3 2 2" xfId="10495"/>
    <cellStyle name="Normal 3 7 3 3 3" xfId="10496"/>
    <cellStyle name="Normal 3 7 3 3 3 2" xfId="10497"/>
    <cellStyle name="Normal 3 7 3 3 4" xfId="10498"/>
    <cellStyle name="Normal 3 7 3 4" xfId="10499"/>
    <cellStyle name="Normal 3 7 3 4 2" xfId="10500"/>
    <cellStyle name="Normal 3 7 3 5" xfId="10501"/>
    <cellStyle name="Normal 3 7 3 5 2" xfId="10502"/>
    <cellStyle name="Normal 3 7 3 6" xfId="10503"/>
    <cellStyle name="Normal 3 7 3 7" xfId="10504"/>
    <cellStyle name="Normal 3 7 4" xfId="10505"/>
    <cellStyle name="Normal 3 7 4 2" xfId="10506"/>
    <cellStyle name="Normal 3 7 4 2 2" xfId="10507"/>
    <cellStyle name="Normal 3 7 4 2 2 2" xfId="10508"/>
    <cellStyle name="Normal 3 7 4 2 3" xfId="10509"/>
    <cellStyle name="Normal 3 7 4 2 3 2" xfId="10510"/>
    <cellStyle name="Normal 3 7 4 2 4" xfId="10511"/>
    <cellStyle name="Normal 3 7 4 3" xfId="10512"/>
    <cellStyle name="Normal 3 7 4 3 2" xfId="10513"/>
    <cellStyle name="Normal 3 7 4 4" xfId="10514"/>
    <cellStyle name="Normal 3 7 4 4 2" xfId="10515"/>
    <cellStyle name="Normal 3 7 4 5" xfId="10516"/>
    <cellStyle name="Normal 3 7 4 6" xfId="10517"/>
    <cellStyle name="Normal 3 7 5" xfId="10518"/>
    <cellStyle name="Normal 3 7 5 2" xfId="10519"/>
    <cellStyle name="Normal 3 7 5 2 2" xfId="10520"/>
    <cellStyle name="Normal 3 7 5 3" xfId="10521"/>
    <cellStyle name="Normal 3 7 5 3 2" xfId="10522"/>
    <cellStyle name="Normal 3 7 5 4" xfId="10523"/>
    <cellStyle name="Normal 3 7 6" xfId="10524"/>
    <cellStyle name="Normal 3 7 6 2" xfId="10525"/>
    <cellStyle name="Normal 3 7 7" xfId="10526"/>
    <cellStyle name="Normal 3 7 7 2" xfId="10527"/>
    <cellStyle name="Normal 3 7 8" xfId="10528"/>
    <cellStyle name="Normal 3 7 9" xfId="10529"/>
    <cellStyle name="Normal 3 8" xfId="10530"/>
    <cellStyle name="Normal 3 8 2" xfId="10531"/>
    <cellStyle name="Normal 3 8 2 2" xfId="10532"/>
    <cellStyle name="Normal 3 8 2 2 2" xfId="10533"/>
    <cellStyle name="Normal 3 8 2 2 2 2" xfId="10534"/>
    <cellStyle name="Normal 3 8 2 2 2 2 2" xfId="10535"/>
    <cellStyle name="Normal 3 8 2 2 2 3" xfId="10536"/>
    <cellStyle name="Normal 3 8 2 2 2 3 2" xfId="10537"/>
    <cellStyle name="Normal 3 8 2 2 2 4" xfId="10538"/>
    <cellStyle name="Normal 3 8 2 2 3" xfId="10539"/>
    <cellStyle name="Normal 3 8 2 2 3 2" xfId="10540"/>
    <cellStyle name="Normal 3 8 2 2 4" xfId="10541"/>
    <cellStyle name="Normal 3 8 2 2 4 2" xfId="10542"/>
    <cellStyle name="Normal 3 8 2 2 5" xfId="10543"/>
    <cellStyle name="Normal 3 8 2 2 6" xfId="10544"/>
    <cellStyle name="Normal 3 8 2 3" xfId="10545"/>
    <cellStyle name="Normal 3 8 2 3 2" xfId="10546"/>
    <cellStyle name="Normal 3 8 2 3 2 2" xfId="10547"/>
    <cellStyle name="Normal 3 8 2 3 3" xfId="10548"/>
    <cellStyle name="Normal 3 8 2 3 3 2" xfId="10549"/>
    <cellStyle name="Normal 3 8 2 3 4" xfId="10550"/>
    <cellStyle name="Normal 3 8 2 4" xfId="10551"/>
    <cellStyle name="Normal 3 8 2 4 2" xfId="10552"/>
    <cellStyle name="Normal 3 8 2 5" xfId="10553"/>
    <cellStyle name="Normal 3 8 2 5 2" xfId="10554"/>
    <cellStyle name="Normal 3 8 2 6" xfId="10555"/>
    <cellStyle name="Normal 3 8 2 7" xfId="10556"/>
    <cellStyle name="Normal 3 8 3" xfId="10557"/>
    <cellStyle name="Normal 3 8 3 2" xfId="10558"/>
    <cellStyle name="Normal 3 8 3 2 2" xfId="10559"/>
    <cellStyle name="Normal 3 8 3 2 2 2" xfId="10560"/>
    <cellStyle name="Normal 3 8 3 2 3" xfId="10561"/>
    <cellStyle name="Normal 3 8 3 2 3 2" xfId="10562"/>
    <cellStyle name="Normal 3 8 3 2 4" xfId="10563"/>
    <cellStyle name="Normal 3 8 3 3" xfId="10564"/>
    <cellStyle name="Normal 3 8 3 3 2" xfId="10565"/>
    <cellStyle name="Normal 3 8 3 4" xfId="10566"/>
    <cellStyle name="Normal 3 8 3 4 2" xfId="10567"/>
    <cellStyle name="Normal 3 8 3 5" xfId="10568"/>
    <cellStyle name="Normal 3 8 3 6" xfId="10569"/>
    <cellStyle name="Normal 3 8 4" xfId="10570"/>
    <cellStyle name="Normal 3 8 4 2" xfId="10571"/>
    <cellStyle name="Normal 3 8 4 2 2" xfId="10572"/>
    <cellStyle name="Normal 3 8 4 3" xfId="10573"/>
    <cellStyle name="Normal 3 8 4 3 2" xfId="10574"/>
    <cellStyle name="Normal 3 8 4 4" xfId="10575"/>
    <cellStyle name="Normal 3 8 5" xfId="10576"/>
    <cellStyle name="Normal 3 8 5 2" xfId="10577"/>
    <cellStyle name="Normal 3 8 6" xfId="10578"/>
    <cellStyle name="Normal 3 8 6 2" xfId="10579"/>
    <cellStyle name="Normal 3 8 7" xfId="10580"/>
    <cellStyle name="Normal 3 8 8" xfId="10581"/>
    <cellStyle name="Normal 3 9" xfId="10582"/>
    <cellStyle name="Normal 3 9 2" xfId="10583"/>
    <cellStyle name="Normal 3 9 2 2" xfId="10584"/>
    <cellStyle name="Normal 3 9 2 2 2" xfId="10585"/>
    <cellStyle name="Normal 3 9 2 2 2 2" xfId="10586"/>
    <cellStyle name="Normal 3 9 2 2 3" xfId="10587"/>
    <cellStyle name="Normal 3 9 2 2 3 2" xfId="10588"/>
    <cellStyle name="Normal 3 9 2 2 4" xfId="10589"/>
    <cellStyle name="Normal 3 9 2 3" xfId="10590"/>
    <cellStyle name="Normal 3 9 2 3 2" xfId="10591"/>
    <cellStyle name="Normal 3 9 2 4" xfId="10592"/>
    <cellStyle name="Normal 3 9 2 4 2" xfId="10593"/>
    <cellStyle name="Normal 3 9 2 5" xfId="10594"/>
    <cellStyle name="Normal 3 9 2 6" xfId="10595"/>
    <cellStyle name="Normal 3 9 3" xfId="10596"/>
    <cellStyle name="Normal 3 9 3 2" xfId="10597"/>
    <cellStyle name="Normal 3 9 3 2 2" xfId="10598"/>
    <cellStyle name="Normal 3 9 3 3" xfId="10599"/>
    <cellStyle name="Normal 3 9 3 3 2" xfId="10600"/>
    <cellStyle name="Normal 3 9 3 4" xfId="10601"/>
    <cellStyle name="Normal 3 9 3 5" xfId="10602"/>
    <cellStyle name="Normal 3 9 4" xfId="10603"/>
    <cellStyle name="Normal 3 9 4 2" xfId="10604"/>
    <cellStyle name="Normal 3 9 5" xfId="10605"/>
    <cellStyle name="Normal 3 9 5 2" xfId="10606"/>
    <cellStyle name="Normal 3 9 6" xfId="10607"/>
    <cellStyle name="Normal 3 9 7" xfId="10608"/>
    <cellStyle name="Normal 3_14-15 Budget" xfId="10609"/>
    <cellStyle name="Normal 30" xfId="10610"/>
    <cellStyle name="Normal 30 2" xfId="10611"/>
    <cellStyle name="Normal 30 2 2" xfId="10612"/>
    <cellStyle name="Normal 30 2 2 2" xfId="10613"/>
    <cellStyle name="Normal 30 2 2 2 2" xfId="10614"/>
    <cellStyle name="Normal 30 2 2 3" xfId="10615"/>
    <cellStyle name="Normal 30 2 2 4" xfId="10616"/>
    <cellStyle name="Normal 30 2 3" xfId="10617"/>
    <cellStyle name="Normal 30 2 3 2" xfId="10618"/>
    <cellStyle name="Normal 30 2 3 2 2" xfId="10619"/>
    <cellStyle name="Normal 30 2 3 3" xfId="10620"/>
    <cellStyle name="Normal 30 2 3 4" xfId="10621"/>
    <cellStyle name="Normal 30 2 4" xfId="10622"/>
    <cellStyle name="Normal 30 2 4 2" xfId="10623"/>
    <cellStyle name="Normal 30 2 4 2 2" xfId="10624"/>
    <cellStyle name="Normal 30 2 4 3" xfId="10625"/>
    <cellStyle name="Normal 30 2 5" xfId="10626"/>
    <cellStyle name="Normal 30 2 5 2" xfId="10627"/>
    <cellStyle name="Normal 30 2 6" xfId="10628"/>
    <cellStyle name="Normal 30 2 6 2" xfId="10629"/>
    <cellStyle name="Normal 30 3" xfId="10630"/>
    <cellStyle name="Normal 30 3 2" xfId="10631"/>
    <cellStyle name="Normal 30 3 2 2" xfId="10632"/>
    <cellStyle name="Normal 30 3 2 2 2" xfId="10633"/>
    <cellStyle name="Normal 30 3 2 2 3" xfId="10634"/>
    <cellStyle name="Normal 30 3 2 3" xfId="10635"/>
    <cellStyle name="Normal 30 3 2 3 2" xfId="10636"/>
    <cellStyle name="Normal 30 3 2 4" xfId="10637"/>
    <cellStyle name="Normal 30 3 2 5" xfId="10638"/>
    <cellStyle name="Normal 30 3 3" xfId="10639"/>
    <cellStyle name="Normal 30 3 3 2" xfId="10640"/>
    <cellStyle name="Normal 30 3 3 3" xfId="10641"/>
    <cellStyle name="Normal 30 3 4" xfId="10642"/>
    <cellStyle name="Normal 30 3 4 2" xfId="10643"/>
    <cellStyle name="Normal 30 3 5" xfId="10644"/>
    <cellStyle name="Normal 30 3 6" xfId="10645"/>
    <cellStyle name="Normal 30 4" xfId="10646"/>
    <cellStyle name="Normal 30 4 2" xfId="10647"/>
    <cellStyle name="Normal 30 4 2 2" xfId="10648"/>
    <cellStyle name="Normal 30 4 3" xfId="10649"/>
    <cellStyle name="Normal 30 4 4" xfId="10650"/>
    <cellStyle name="Normal 30 5" xfId="10651"/>
    <cellStyle name="Normal 30 5 2" xfId="10652"/>
    <cellStyle name="Normal 30 5 2 2" xfId="10653"/>
    <cellStyle name="Normal 30 5 2 3" xfId="10654"/>
    <cellStyle name="Normal 30 5 3" xfId="10655"/>
    <cellStyle name="Normal 30 5 4" xfId="10656"/>
    <cellStyle name="Normal 30 6" xfId="10657"/>
    <cellStyle name="Normal 30 6 2" xfId="10658"/>
    <cellStyle name="Normal 30 6 2 2" xfId="10659"/>
    <cellStyle name="Normal 30 6 3" xfId="10660"/>
    <cellStyle name="Normal 30 7" xfId="10661"/>
    <cellStyle name="Normal 30 7 2" xfId="10662"/>
    <cellStyle name="Normal 30 8" xfId="10663"/>
    <cellStyle name="Normal 30 9" xfId="10664"/>
    <cellStyle name="Normal 31" xfId="10665"/>
    <cellStyle name="Normal 31 2" xfId="10666"/>
    <cellStyle name="Normal 31 2 2" xfId="10667"/>
    <cellStyle name="Normal 31 2 2 2" xfId="10668"/>
    <cellStyle name="Normal 31 2 2 2 2" xfId="10669"/>
    <cellStyle name="Normal 31 2 2 3" xfId="10670"/>
    <cellStyle name="Normal 31 2 3" xfId="10671"/>
    <cellStyle name="Normal 31 2 3 2" xfId="10672"/>
    <cellStyle name="Normal 31 2 3 2 2" xfId="10673"/>
    <cellStyle name="Normal 31 2 3 3" xfId="10674"/>
    <cellStyle name="Normal 31 2 4" xfId="10675"/>
    <cellStyle name="Normal 31 2 4 2" xfId="10676"/>
    <cellStyle name="Normal 31 2 4 2 2" xfId="10677"/>
    <cellStyle name="Normal 31 2 4 3" xfId="10678"/>
    <cellStyle name="Normal 31 2 5" xfId="10679"/>
    <cellStyle name="Normal 31 2 5 2" xfId="10680"/>
    <cellStyle name="Normal 31 2 6" xfId="10681"/>
    <cellStyle name="Normal 31 2 6 2" xfId="10682"/>
    <cellStyle name="Normal 31 3" xfId="10683"/>
    <cellStyle name="Normal 31 3 2" xfId="10684"/>
    <cellStyle name="Normal 31 3 2 2" xfId="10685"/>
    <cellStyle name="Normal 31 3 3" xfId="10686"/>
    <cellStyle name="Normal 31 4" xfId="10687"/>
    <cellStyle name="Normal 31 4 2" xfId="10688"/>
    <cellStyle name="Normal 31 4 2 2" xfId="10689"/>
    <cellStyle name="Normal 31 4 3" xfId="10690"/>
    <cellStyle name="Normal 31 5" xfId="10691"/>
    <cellStyle name="Normal 31 5 2" xfId="10692"/>
    <cellStyle name="Normal 31 5 2 2" xfId="10693"/>
    <cellStyle name="Normal 31 5 3" xfId="10694"/>
    <cellStyle name="Normal 31 6" xfId="10695"/>
    <cellStyle name="Normal 31 6 2" xfId="10696"/>
    <cellStyle name="Normal 31 7" xfId="10697"/>
    <cellStyle name="Normal 31 7 2" xfId="10698"/>
    <cellStyle name="Normal 32" xfId="10699"/>
    <cellStyle name="Normal 32 2" xfId="10700"/>
    <cellStyle name="Normal 32 2 2" xfId="10701"/>
    <cellStyle name="Normal 32 2 2 2" xfId="10702"/>
    <cellStyle name="Normal 32 2 2 2 2" xfId="10703"/>
    <cellStyle name="Normal 32 2 2 2 2 2" xfId="10704"/>
    <cellStyle name="Normal 32 2 2 2 3" xfId="10705"/>
    <cellStyle name="Normal 32 2 2 3" xfId="10706"/>
    <cellStyle name="Normal 32 2 2 3 2" xfId="10707"/>
    <cellStyle name="Normal 32 2 2 3 3" xfId="10708"/>
    <cellStyle name="Normal 32 2 2 4" xfId="10709"/>
    <cellStyle name="Normal 32 2 2 5" xfId="10710"/>
    <cellStyle name="Normal 32 2 3" xfId="10711"/>
    <cellStyle name="Normal 32 2 3 2" xfId="10712"/>
    <cellStyle name="Normal 32 2 3 2 2" xfId="10713"/>
    <cellStyle name="Normal 32 2 3 2 3" xfId="10714"/>
    <cellStyle name="Normal 32 2 3 3" xfId="10715"/>
    <cellStyle name="Normal 32 2 3 4" xfId="10716"/>
    <cellStyle name="Normal 32 2 4" xfId="10717"/>
    <cellStyle name="Normal 32 2 4 2" xfId="10718"/>
    <cellStyle name="Normal 32 2 4 2 2" xfId="10719"/>
    <cellStyle name="Normal 32 2 4 2 3" xfId="10720"/>
    <cellStyle name="Normal 32 2 4 3" xfId="10721"/>
    <cellStyle name="Normal 32 2 4 4" xfId="10722"/>
    <cellStyle name="Normal 32 2 5" xfId="10723"/>
    <cellStyle name="Normal 32 2 5 2" xfId="10724"/>
    <cellStyle name="Normal 32 2 5 3" xfId="10725"/>
    <cellStyle name="Normal 32 2 6" xfId="10726"/>
    <cellStyle name="Normal 32 2 6 2" xfId="10727"/>
    <cellStyle name="Normal 32 2 7" xfId="10728"/>
    <cellStyle name="Normal 32 2 8" xfId="10729"/>
    <cellStyle name="Normal 32 3" xfId="10730"/>
    <cellStyle name="Normal 32 3 2" xfId="10731"/>
    <cellStyle name="Normal 32 3 2 2" xfId="10732"/>
    <cellStyle name="Normal 32 3 3" xfId="10733"/>
    <cellStyle name="Normal 32 3 4" xfId="10734"/>
    <cellStyle name="Normal 32 4" xfId="10735"/>
    <cellStyle name="Normal 32 4 2" xfId="10736"/>
    <cellStyle name="Normal 32 4 2 2" xfId="10737"/>
    <cellStyle name="Normal 32 4 2 3" xfId="10738"/>
    <cellStyle name="Normal 32 4 3" xfId="10739"/>
    <cellStyle name="Normal 32 4 4" xfId="10740"/>
    <cellStyle name="Normal 32 5" xfId="10741"/>
    <cellStyle name="Normal 32 5 2" xfId="10742"/>
    <cellStyle name="Normal 32 5 2 2" xfId="10743"/>
    <cellStyle name="Normal 32 5 2 3" xfId="10744"/>
    <cellStyle name="Normal 32 5 3" xfId="10745"/>
    <cellStyle name="Normal 32 5 4" xfId="10746"/>
    <cellStyle name="Normal 32 6" xfId="10747"/>
    <cellStyle name="Normal 32 6 2" xfId="10748"/>
    <cellStyle name="Normal 32 7" xfId="10749"/>
    <cellStyle name="Normal 32 7 2" xfId="10750"/>
    <cellStyle name="Normal 32 8" xfId="10751"/>
    <cellStyle name="Normal 32 9" xfId="10752"/>
    <cellStyle name="Normal 33" xfId="10753"/>
    <cellStyle name="Normal 33 2" xfId="10754"/>
    <cellStyle name="Normal 33 2 2" xfId="10755"/>
    <cellStyle name="Normal 33 2 2 2" xfId="10756"/>
    <cellStyle name="Normal 33 2 3" xfId="10757"/>
    <cellStyle name="Normal 33 2 4" xfId="10758"/>
    <cellStyle name="Normal 33 3" xfId="10759"/>
    <cellStyle name="Normal 33 3 2" xfId="10760"/>
    <cellStyle name="Normal 33 3 2 2" xfId="10761"/>
    <cellStyle name="Normal 33 3 3" xfId="10762"/>
    <cellStyle name="Normal 33 3 4" xfId="10763"/>
    <cellStyle name="Normal 33 4" xfId="10764"/>
    <cellStyle name="Normal 33 4 2" xfId="10765"/>
    <cellStyle name="Normal 33 4 2 2" xfId="10766"/>
    <cellStyle name="Normal 33 4 3" xfId="10767"/>
    <cellStyle name="Normal 33 5" xfId="10768"/>
    <cellStyle name="Normal 33 5 2" xfId="10769"/>
    <cellStyle name="Normal 33 6" xfId="10770"/>
    <cellStyle name="Normal 33 6 2" xfId="10771"/>
    <cellStyle name="Normal 34" xfId="10772"/>
    <cellStyle name="Normal 34 2" xfId="10773"/>
    <cellStyle name="Normal 34 2 2" xfId="10774"/>
    <cellStyle name="Normal 34 2 2 2" xfId="10775"/>
    <cellStyle name="Normal 34 2 2 2 2" xfId="10776"/>
    <cellStyle name="Normal 34 2 2 2 3" xfId="10777"/>
    <cellStyle name="Normal 34 2 2 3" xfId="10778"/>
    <cellStyle name="Normal 34 2 2 3 2" xfId="10779"/>
    <cellStyle name="Normal 34 2 2 4" xfId="10780"/>
    <cellStyle name="Normal 34 2 2 5" xfId="10781"/>
    <cellStyle name="Normal 34 2 3" xfId="10782"/>
    <cellStyle name="Normal 34 2 3 2" xfId="10783"/>
    <cellStyle name="Normal 34 2 3 3" xfId="10784"/>
    <cellStyle name="Normal 34 2 4" xfId="10785"/>
    <cellStyle name="Normal 34 2 4 2" xfId="10786"/>
    <cellStyle name="Normal 34 2 5" xfId="10787"/>
    <cellStyle name="Normal 34 2 6" xfId="10788"/>
    <cellStyle name="Normal 34 3" xfId="10789"/>
    <cellStyle name="Normal 34 3 2" xfId="10790"/>
    <cellStyle name="Normal 34 3 2 2" xfId="10791"/>
    <cellStyle name="Normal 34 3 3" xfId="10792"/>
    <cellStyle name="Normal 34 3 4" xfId="10793"/>
    <cellStyle name="Normal 34 4" xfId="10794"/>
    <cellStyle name="Normal 34 4 2" xfId="10795"/>
    <cellStyle name="Normal 34 4 2 2" xfId="10796"/>
    <cellStyle name="Normal 34 4 2 3" xfId="10797"/>
    <cellStyle name="Normal 34 4 3" xfId="10798"/>
    <cellStyle name="Normal 34 4 4" xfId="10799"/>
    <cellStyle name="Normal 34 5" xfId="10800"/>
    <cellStyle name="Normal 34 5 2" xfId="10801"/>
    <cellStyle name="Normal 34 5 2 2" xfId="10802"/>
    <cellStyle name="Normal 34 5 3" xfId="10803"/>
    <cellStyle name="Normal 34 6" xfId="10804"/>
    <cellStyle name="Normal 34 6 2" xfId="10805"/>
    <cellStyle name="Normal 34 7" xfId="10806"/>
    <cellStyle name="Normal 34 8" xfId="10807"/>
    <cellStyle name="Normal 35" xfId="10808"/>
    <cellStyle name="Normal 35 2" xfId="10809"/>
    <cellStyle name="Normal 35 2 2" xfId="10810"/>
    <cellStyle name="Normal 35 2 2 2" xfId="10811"/>
    <cellStyle name="Normal 35 2 2 2 2" xfId="10812"/>
    <cellStyle name="Normal 35 2 2 2 3" xfId="10813"/>
    <cellStyle name="Normal 35 2 2 3" xfId="10814"/>
    <cellStyle name="Normal 35 2 2 3 2" xfId="10815"/>
    <cellStyle name="Normal 35 2 2 4" xfId="10816"/>
    <cellStyle name="Normal 35 2 2 5" xfId="10817"/>
    <cellStyle name="Normal 35 2 3" xfId="10818"/>
    <cellStyle name="Normal 35 2 3 2" xfId="10819"/>
    <cellStyle name="Normal 35 2 3 3" xfId="10820"/>
    <cellStyle name="Normal 35 2 4" xfId="10821"/>
    <cellStyle name="Normal 35 2 4 2" xfId="10822"/>
    <cellStyle name="Normal 35 2 5" xfId="10823"/>
    <cellStyle name="Normal 35 2 6" xfId="10824"/>
    <cellStyle name="Normal 35 3" xfId="10825"/>
    <cellStyle name="Normal 35 3 2" xfId="10826"/>
    <cellStyle name="Normal 35 3 2 2" xfId="10827"/>
    <cellStyle name="Normal 35 3 3" xfId="10828"/>
    <cellStyle name="Normal 35 3 4" xfId="10829"/>
    <cellStyle name="Normal 35 4" xfId="10830"/>
    <cellStyle name="Normal 35 4 2" xfId="10831"/>
    <cellStyle name="Normal 35 4 2 2" xfId="10832"/>
    <cellStyle name="Normal 35 4 2 3" xfId="10833"/>
    <cellStyle name="Normal 35 4 3" xfId="10834"/>
    <cellStyle name="Normal 35 4 4" xfId="10835"/>
    <cellStyle name="Normal 35 5" xfId="10836"/>
    <cellStyle name="Normal 35 5 2" xfId="10837"/>
    <cellStyle name="Normal 35 5 2 2" xfId="10838"/>
    <cellStyle name="Normal 35 5 3" xfId="10839"/>
    <cellStyle name="Normal 35 6" xfId="10840"/>
    <cellStyle name="Normal 35 6 2" xfId="10841"/>
    <cellStyle name="Normal 35 7" xfId="10842"/>
    <cellStyle name="Normal 35 8" xfId="10843"/>
    <cellStyle name="Normal 36" xfId="10844"/>
    <cellStyle name="Normal 36 2" xfId="10845"/>
    <cellStyle name="Normal 36 2 2" xfId="10846"/>
    <cellStyle name="Normal 36 2 2 2" xfId="10847"/>
    <cellStyle name="Normal 36 2 2 2 2" xfId="10848"/>
    <cellStyle name="Normal 36 2 2 2 3" xfId="10849"/>
    <cellStyle name="Normal 36 2 2 3" xfId="10850"/>
    <cellStyle name="Normal 36 2 2 3 2" xfId="10851"/>
    <cellStyle name="Normal 36 2 2 4" xfId="10852"/>
    <cellStyle name="Normal 36 2 2 5" xfId="10853"/>
    <cellStyle name="Normal 36 2 3" xfId="10854"/>
    <cellStyle name="Normal 36 2 3 2" xfId="10855"/>
    <cellStyle name="Normal 36 2 3 3" xfId="10856"/>
    <cellStyle name="Normal 36 2 4" xfId="10857"/>
    <cellStyle name="Normal 36 2 4 2" xfId="10858"/>
    <cellStyle name="Normal 36 2 5" xfId="10859"/>
    <cellStyle name="Normal 36 2 6" xfId="10860"/>
    <cellStyle name="Normal 36 3" xfId="10861"/>
    <cellStyle name="Normal 36 3 2" xfId="10862"/>
    <cellStyle name="Normal 36 3 2 2" xfId="10863"/>
    <cellStyle name="Normal 36 3 3" xfId="10864"/>
    <cellStyle name="Normal 36 3 4" xfId="10865"/>
    <cellStyle name="Normal 36 4" xfId="10866"/>
    <cellStyle name="Normal 36 4 2" xfId="10867"/>
    <cellStyle name="Normal 36 4 2 2" xfId="10868"/>
    <cellStyle name="Normal 36 4 2 3" xfId="10869"/>
    <cellStyle name="Normal 36 4 3" xfId="10870"/>
    <cellStyle name="Normal 36 4 4" xfId="10871"/>
    <cellStyle name="Normal 36 5" xfId="10872"/>
    <cellStyle name="Normal 36 5 2" xfId="10873"/>
    <cellStyle name="Normal 36 5 2 2" xfId="10874"/>
    <cellStyle name="Normal 36 5 3" xfId="10875"/>
    <cellStyle name="Normal 36 6" xfId="10876"/>
    <cellStyle name="Normal 36 6 2" xfId="10877"/>
    <cellStyle name="Normal 36 7" xfId="10878"/>
    <cellStyle name="Normal 36 8" xfId="10879"/>
    <cellStyle name="Normal 37" xfId="10880"/>
    <cellStyle name="Normal 37 2" xfId="10881"/>
    <cellStyle name="Normal 37 2 2" xfId="10882"/>
    <cellStyle name="Normal 37 2 2 2" xfId="10883"/>
    <cellStyle name="Normal 37 2 2 2 2" xfId="10884"/>
    <cellStyle name="Normal 37 2 2 2 3" xfId="10885"/>
    <cellStyle name="Normal 37 2 2 3" xfId="10886"/>
    <cellStyle name="Normal 37 2 2 3 2" xfId="10887"/>
    <cellStyle name="Normal 37 2 2 4" xfId="10888"/>
    <cellStyle name="Normal 37 2 2 5" xfId="10889"/>
    <cellStyle name="Normal 37 2 3" xfId="10890"/>
    <cellStyle name="Normal 37 2 3 2" xfId="10891"/>
    <cellStyle name="Normal 37 2 3 3" xfId="10892"/>
    <cellStyle name="Normal 37 2 4" xfId="10893"/>
    <cellStyle name="Normal 37 2 4 2" xfId="10894"/>
    <cellStyle name="Normal 37 2 5" xfId="10895"/>
    <cellStyle name="Normal 37 2 6" xfId="10896"/>
    <cellStyle name="Normal 37 3" xfId="10897"/>
    <cellStyle name="Normal 37 3 2" xfId="10898"/>
    <cellStyle name="Normal 37 3 2 2" xfId="10899"/>
    <cellStyle name="Normal 37 3 3" xfId="10900"/>
    <cellStyle name="Normal 37 3 4" xfId="10901"/>
    <cellStyle name="Normal 37 4" xfId="10902"/>
    <cellStyle name="Normal 37 4 2" xfId="10903"/>
    <cellStyle name="Normal 37 4 2 2" xfId="10904"/>
    <cellStyle name="Normal 37 4 2 3" xfId="10905"/>
    <cellStyle name="Normal 37 4 3" xfId="10906"/>
    <cellStyle name="Normal 37 4 4" xfId="10907"/>
    <cellStyle name="Normal 37 5" xfId="10908"/>
    <cellStyle name="Normal 37 5 2" xfId="10909"/>
    <cellStyle name="Normal 37 5 2 2" xfId="10910"/>
    <cellStyle name="Normal 37 5 3" xfId="10911"/>
    <cellStyle name="Normal 37 6" xfId="10912"/>
    <cellStyle name="Normal 37 6 2" xfId="10913"/>
    <cellStyle name="Normal 37 7" xfId="10914"/>
    <cellStyle name="Normal 37 8" xfId="10915"/>
    <cellStyle name="Normal 38" xfId="10916"/>
    <cellStyle name="Normal 38 2" xfId="10917"/>
    <cellStyle name="Normal 38 2 2" xfId="10918"/>
    <cellStyle name="Normal 38 2 2 2" xfId="10919"/>
    <cellStyle name="Normal 38 2 2 2 2" xfId="10920"/>
    <cellStyle name="Normal 38 2 2 2 3" xfId="10921"/>
    <cellStyle name="Normal 38 2 2 3" xfId="10922"/>
    <cellStyle name="Normal 38 2 2 3 2" xfId="10923"/>
    <cellStyle name="Normal 38 2 2 4" xfId="10924"/>
    <cellStyle name="Normal 38 2 2 5" xfId="10925"/>
    <cellStyle name="Normal 38 2 3" xfId="10926"/>
    <cellStyle name="Normal 38 2 3 2" xfId="10927"/>
    <cellStyle name="Normal 38 2 3 3" xfId="10928"/>
    <cellStyle name="Normal 38 2 4" xfId="10929"/>
    <cellStyle name="Normal 38 2 4 2" xfId="10930"/>
    <cellStyle name="Normal 38 2 5" xfId="10931"/>
    <cellStyle name="Normal 38 2 6" xfId="10932"/>
    <cellStyle name="Normal 38 3" xfId="10933"/>
    <cellStyle name="Normal 38 3 2" xfId="10934"/>
    <cellStyle name="Normal 38 3 2 2" xfId="10935"/>
    <cellStyle name="Normal 38 3 3" xfId="10936"/>
    <cellStyle name="Normal 38 3 4" xfId="10937"/>
    <cellStyle name="Normal 38 4" xfId="10938"/>
    <cellStyle name="Normal 38 4 2" xfId="10939"/>
    <cellStyle name="Normal 38 4 2 2" xfId="10940"/>
    <cellStyle name="Normal 38 4 2 3" xfId="10941"/>
    <cellStyle name="Normal 38 4 3" xfId="10942"/>
    <cellStyle name="Normal 38 4 4" xfId="10943"/>
    <cellStyle name="Normal 38 5" xfId="10944"/>
    <cellStyle name="Normal 38 5 2" xfId="10945"/>
    <cellStyle name="Normal 38 5 2 2" xfId="10946"/>
    <cellStyle name="Normal 38 5 3" xfId="10947"/>
    <cellStyle name="Normal 38 6" xfId="10948"/>
    <cellStyle name="Normal 38 6 2" xfId="10949"/>
    <cellStyle name="Normal 38 7" xfId="10950"/>
    <cellStyle name="Normal 38 8" xfId="10951"/>
    <cellStyle name="Normal 39" xfId="10952"/>
    <cellStyle name="Normal 39 2" xfId="10953"/>
    <cellStyle name="Normal 39 2 2" xfId="10954"/>
    <cellStyle name="Normal 39 2 2 2" xfId="10955"/>
    <cellStyle name="Normal 39 2 2 2 2" xfId="10956"/>
    <cellStyle name="Normal 39 2 2 2 3" xfId="10957"/>
    <cellStyle name="Normal 39 2 2 3" xfId="10958"/>
    <cellStyle name="Normal 39 2 2 3 2" xfId="10959"/>
    <cellStyle name="Normal 39 2 2 4" xfId="10960"/>
    <cellStyle name="Normal 39 2 2 5" xfId="10961"/>
    <cellStyle name="Normal 39 2 3" xfId="10962"/>
    <cellStyle name="Normal 39 2 3 2" xfId="10963"/>
    <cellStyle name="Normal 39 2 3 3" xfId="10964"/>
    <cellStyle name="Normal 39 2 4" xfId="10965"/>
    <cellStyle name="Normal 39 2 4 2" xfId="10966"/>
    <cellStyle name="Normal 39 2 5" xfId="10967"/>
    <cellStyle name="Normal 39 2 6" xfId="10968"/>
    <cellStyle name="Normal 39 3" xfId="10969"/>
    <cellStyle name="Normal 39 3 2" xfId="10970"/>
    <cellStyle name="Normal 39 3 2 2" xfId="10971"/>
    <cellStyle name="Normal 39 3 3" xfId="10972"/>
    <cellStyle name="Normal 39 3 4" xfId="10973"/>
    <cellStyle name="Normal 39 4" xfId="10974"/>
    <cellStyle name="Normal 39 4 2" xfId="10975"/>
    <cellStyle name="Normal 39 4 2 2" xfId="10976"/>
    <cellStyle name="Normal 39 4 2 3" xfId="10977"/>
    <cellStyle name="Normal 39 4 3" xfId="10978"/>
    <cellStyle name="Normal 39 4 4" xfId="10979"/>
    <cellStyle name="Normal 39 5" xfId="10980"/>
    <cellStyle name="Normal 39 5 2" xfId="10981"/>
    <cellStyle name="Normal 39 5 2 2" xfId="10982"/>
    <cellStyle name="Normal 39 5 3" xfId="10983"/>
    <cellStyle name="Normal 39 6" xfId="10984"/>
    <cellStyle name="Normal 39 6 2" xfId="10985"/>
    <cellStyle name="Normal 39 7" xfId="10986"/>
    <cellStyle name="Normal 39 8" xfId="10987"/>
    <cellStyle name="Normal 4" xfId="10988"/>
    <cellStyle name="Normal 4 10" xfId="10989"/>
    <cellStyle name="Normal 4 10 2" xfId="10990"/>
    <cellStyle name="Normal 4 11" xfId="10991"/>
    <cellStyle name="Normal 4 12" xfId="10992"/>
    <cellStyle name="Normal 4 13" xfId="10993"/>
    <cellStyle name="Normal 4 2" xfId="10994"/>
    <cellStyle name="Normal 4 2 2" xfId="10995"/>
    <cellStyle name="Normal 4 2 2 2" xfId="10996"/>
    <cellStyle name="Normal 4 2 2 2 2" xfId="10997"/>
    <cellStyle name="Normal 4 2 2 2 2 2" xfId="10998"/>
    <cellStyle name="Normal 4 2 2 2 3" xfId="10999"/>
    <cellStyle name="Normal 4 2 2 2 3 2" xfId="11000"/>
    <cellStyle name="Normal 4 2 2 2 4" xfId="11001"/>
    <cellStyle name="Normal 4 2 2 3" xfId="11002"/>
    <cellStyle name="Normal 4 2 2 3 2" xfId="11003"/>
    <cellStyle name="Normal 4 2 2 4" xfId="11004"/>
    <cellStyle name="Normal 4 2 2 4 2" xfId="11005"/>
    <cellStyle name="Normal 4 2 2 5" xfId="11006"/>
    <cellStyle name="Normal 4 2 2 6" xfId="11007"/>
    <cellStyle name="Normal 4 2 3" xfId="11008"/>
    <cellStyle name="Normal 4 2 3 2" xfId="11009"/>
    <cellStyle name="Normal 4 2 3 2 2" xfId="11010"/>
    <cellStyle name="Normal 4 2 3 2 2 2" xfId="11011"/>
    <cellStyle name="Normal 4 2 3 2 3" xfId="11012"/>
    <cellStyle name="Normal 4 2 3 2 3 2" xfId="11013"/>
    <cellStyle name="Normal 4 2 3 2 4" xfId="11014"/>
    <cellStyle name="Normal 4 2 3 2 5" xfId="11015"/>
    <cellStyle name="Normal 4 2 3 3" xfId="11016"/>
    <cellStyle name="Normal 4 2 3 3 2" xfId="11017"/>
    <cellStyle name="Normal 4 2 3 4" xfId="11018"/>
    <cellStyle name="Normal 4 2 3 4 2" xfId="11019"/>
    <cellStyle name="Normal 4 2 3 5" xfId="11020"/>
    <cellStyle name="Normal 4 2 3 6" xfId="11021"/>
    <cellStyle name="Normal 4 2 4" xfId="11022"/>
    <cellStyle name="Normal 4 2 5" xfId="11023"/>
    <cellStyle name="Normal 4 2 5 2" xfId="11024"/>
    <cellStyle name="Normal 4 2 6" xfId="11025"/>
    <cellStyle name="Normal 4 2 6 2" xfId="11026"/>
    <cellStyle name="Normal 4 3" xfId="11027"/>
    <cellStyle name="Normal 4 3 2" xfId="11028"/>
    <cellStyle name="Normal 4 3 2 2" xfId="11029"/>
    <cellStyle name="Normal 4 3 2 2 2" xfId="11030"/>
    <cellStyle name="Normal 4 3 2 2 2 2" xfId="11031"/>
    <cellStyle name="Normal 4 3 2 2 2 2 2" xfId="11032"/>
    <cellStyle name="Normal 4 3 2 2 2 2 2 2" xfId="11033"/>
    <cellStyle name="Normal 4 3 2 2 2 2 3" xfId="11034"/>
    <cellStyle name="Normal 4 3 2 2 2 2 3 2" xfId="11035"/>
    <cellStyle name="Normal 4 3 2 2 2 2 4" xfId="11036"/>
    <cellStyle name="Normal 4 3 2 2 2 3" xfId="11037"/>
    <cellStyle name="Normal 4 3 2 2 2 3 2" xfId="11038"/>
    <cellStyle name="Normal 4 3 2 2 2 4" xfId="11039"/>
    <cellStyle name="Normal 4 3 2 2 2 4 2" xfId="11040"/>
    <cellStyle name="Normal 4 3 2 2 2 5" xfId="11041"/>
    <cellStyle name="Normal 4 3 2 2 2 6" xfId="11042"/>
    <cellStyle name="Normal 4 3 2 2 3" xfId="11043"/>
    <cellStyle name="Normal 4 3 2 2 3 2" xfId="11044"/>
    <cellStyle name="Normal 4 3 2 2 3 2 2" xfId="11045"/>
    <cellStyle name="Normal 4 3 2 2 3 3" xfId="11046"/>
    <cellStyle name="Normal 4 3 2 2 3 3 2" xfId="11047"/>
    <cellStyle name="Normal 4 3 2 2 3 4" xfId="11048"/>
    <cellStyle name="Normal 4 3 2 2 4" xfId="11049"/>
    <cellStyle name="Normal 4 3 2 2 4 2" xfId="11050"/>
    <cellStyle name="Normal 4 3 2 2 5" xfId="11051"/>
    <cellStyle name="Normal 4 3 2 2 5 2" xfId="11052"/>
    <cellStyle name="Normal 4 3 2 2 6" xfId="11053"/>
    <cellStyle name="Normal 4 3 2 2 7" xfId="11054"/>
    <cellStyle name="Normal 4 3 2 3" xfId="11055"/>
    <cellStyle name="Normal 4 3 2 3 2" xfId="11056"/>
    <cellStyle name="Normal 4 3 2 3 2 2" xfId="11057"/>
    <cellStyle name="Normal 4 3 2 3 2 2 2" xfId="11058"/>
    <cellStyle name="Normal 4 3 2 3 2 3" xfId="11059"/>
    <cellStyle name="Normal 4 3 2 3 2 3 2" xfId="11060"/>
    <cellStyle name="Normal 4 3 2 3 2 4" xfId="11061"/>
    <cellStyle name="Normal 4 3 2 3 3" xfId="11062"/>
    <cellStyle name="Normal 4 3 2 3 3 2" xfId="11063"/>
    <cellStyle name="Normal 4 3 2 3 4" xfId="11064"/>
    <cellStyle name="Normal 4 3 2 3 4 2" xfId="11065"/>
    <cellStyle name="Normal 4 3 2 3 5" xfId="11066"/>
    <cellStyle name="Normal 4 3 2 3 6" xfId="11067"/>
    <cellStyle name="Normal 4 3 2 4" xfId="11068"/>
    <cellStyle name="Normal 4 3 2 4 2" xfId="11069"/>
    <cellStyle name="Normal 4 3 2 4 2 2" xfId="11070"/>
    <cellStyle name="Normal 4 3 2 4 3" xfId="11071"/>
    <cellStyle name="Normal 4 3 2 4 3 2" xfId="11072"/>
    <cellStyle name="Normal 4 3 2 4 4" xfId="11073"/>
    <cellStyle name="Normal 4 3 2 5" xfId="11074"/>
    <cellStyle name="Normal 4 3 2 5 2" xfId="11075"/>
    <cellStyle name="Normal 4 3 2 6" xfId="11076"/>
    <cellStyle name="Normal 4 3 2 6 2" xfId="11077"/>
    <cellStyle name="Normal 4 3 2 7" xfId="11078"/>
    <cellStyle name="Normal 4 3 2 8" xfId="11079"/>
    <cellStyle name="Normal 4 3 3" xfId="11080"/>
    <cellStyle name="Normal 4 3 3 2" xfId="11081"/>
    <cellStyle name="Normal 4 3 3 2 2" xfId="11082"/>
    <cellStyle name="Normal 4 3 3 2 2 2" xfId="11083"/>
    <cellStyle name="Normal 4 3 3 2 2 2 2" xfId="11084"/>
    <cellStyle name="Normal 4 3 3 2 2 3" xfId="11085"/>
    <cellStyle name="Normal 4 3 3 2 2 3 2" xfId="11086"/>
    <cellStyle name="Normal 4 3 3 2 2 4" xfId="11087"/>
    <cellStyle name="Normal 4 3 3 2 3" xfId="11088"/>
    <cellStyle name="Normal 4 3 3 2 3 2" xfId="11089"/>
    <cellStyle name="Normal 4 3 3 2 4" xfId="11090"/>
    <cellStyle name="Normal 4 3 3 2 4 2" xfId="11091"/>
    <cellStyle name="Normal 4 3 3 2 5" xfId="11092"/>
    <cellStyle name="Normal 4 3 3 2 6" xfId="11093"/>
    <cellStyle name="Normal 4 3 3 3" xfId="11094"/>
    <cellStyle name="Normal 4 3 3 3 2" xfId="11095"/>
    <cellStyle name="Normal 4 3 3 3 2 2" xfId="11096"/>
    <cellStyle name="Normal 4 3 3 3 3" xfId="11097"/>
    <cellStyle name="Normal 4 3 3 3 3 2" xfId="11098"/>
    <cellStyle name="Normal 4 3 3 3 4" xfId="11099"/>
    <cellStyle name="Normal 4 3 3 4" xfId="11100"/>
    <cellStyle name="Normal 4 3 3 4 2" xfId="11101"/>
    <cellStyle name="Normal 4 3 3 5" xfId="11102"/>
    <cellStyle name="Normal 4 3 3 5 2" xfId="11103"/>
    <cellStyle name="Normal 4 3 3 6" xfId="11104"/>
    <cellStyle name="Normal 4 3 3 7" xfId="11105"/>
    <cellStyle name="Normal 4 3 4" xfId="11106"/>
    <cellStyle name="Normal 4 3 4 2" xfId="11107"/>
    <cellStyle name="Normal 4 3 4 2 2" xfId="11108"/>
    <cellStyle name="Normal 4 3 4 2 2 2" xfId="11109"/>
    <cellStyle name="Normal 4 3 4 2 3" xfId="11110"/>
    <cellStyle name="Normal 4 3 4 2 3 2" xfId="11111"/>
    <cellStyle name="Normal 4 3 4 2 4" xfId="11112"/>
    <cellStyle name="Normal 4 3 4 3" xfId="11113"/>
    <cellStyle name="Normal 4 3 4 3 2" xfId="11114"/>
    <cellStyle name="Normal 4 3 4 4" xfId="11115"/>
    <cellStyle name="Normal 4 3 4 4 2" xfId="11116"/>
    <cellStyle name="Normal 4 3 4 5" xfId="11117"/>
    <cellStyle name="Normal 4 3 4 6" xfId="11118"/>
    <cellStyle name="Normal 4 3 5" xfId="11119"/>
    <cellStyle name="Normal 4 3 6" xfId="11120"/>
    <cellStyle name="Normal 4 3 6 2" xfId="11121"/>
    <cellStyle name="Normal 4 3 6 2 2" xfId="11122"/>
    <cellStyle name="Normal 4 3 6 3" xfId="11123"/>
    <cellStyle name="Normal 4 3 6 3 2" xfId="11124"/>
    <cellStyle name="Normal 4 3 6 4" xfId="11125"/>
    <cellStyle name="Normal 4 3 7" xfId="11126"/>
    <cellStyle name="Normal 4 3 7 2" xfId="11127"/>
    <cellStyle name="Normal 4 3 7 2 2" xfId="11128"/>
    <cellStyle name="Normal 4 3 7 3" xfId="11129"/>
    <cellStyle name="Normal 4 3 8" xfId="11130"/>
    <cellStyle name="Normal 4 3 9" xfId="11131"/>
    <cellStyle name="Normal 4 4" xfId="11132"/>
    <cellStyle name="Normal 4 4 2" xfId="11133"/>
    <cellStyle name="Normal 4 4 2 2" xfId="11134"/>
    <cellStyle name="Normal 4 4 2 2 2" xfId="11135"/>
    <cellStyle name="Normal 4 4 2 2 2 2" xfId="11136"/>
    <cellStyle name="Normal 4 4 2 2 2 2 2" xfId="11137"/>
    <cellStyle name="Normal 4 4 2 2 2 3" xfId="11138"/>
    <cellStyle name="Normal 4 4 2 2 2 3 2" xfId="11139"/>
    <cellStyle name="Normal 4 4 2 2 2 4" xfId="11140"/>
    <cellStyle name="Normal 4 4 2 2 3" xfId="11141"/>
    <cellStyle name="Normal 4 4 2 2 3 2" xfId="11142"/>
    <cellStyle name="Normal 4 4 2 2 4" xfId="11143"/>
    <cellStyle name="Normal 4 4 2 2 4 2" xfId="11144"/>
    <cellStyle name="Normal 4 4 2 2 5" xfId="11145"/>
    <cellStyle name="Normal 4 4 2 2 6" xfId="11146"/>
    <cellStyle name="Normal 4 4 2 3" xfId="11147"/>
    <cellStyle name="Normal 4 4 2 3 2" xfId="11148"/>
    <cellStyle name="Normal 4 4 2 3 2 2" xfId="11149"/>
    <cellStyle name="Normal 4 4 2 3 3" xfId="11150"/>
    <cellStyle name="Normal 4 4 2 3 3 2" xfId="11151"/>
    <cellStyle name="Normal 4 4 2 3 4" xfId="11152"/>
    <cellStyle name="Normal 4 4 2 4" xfId="11153"/>
    <cellStyle name="Normal 4 4 2 4 2" xfId="11154"/>
    <cellStyle name="Normal 4 4 2 5" xfId="11155"/>
    <cellStyle name="Normal 4 4 2 5 2" xfId="11156"/>
    <cellStyle name="Normal 4 4 2 6" xfId="11157"/>
    <cellStyle name="Normal 4 4 2 7" xfId="11158"/>
    <cellStyle name="Normal 4 4 3" xfId="11159"/>
    <cellStyle name="Normal 4 4 3 2" xfId="11160"/>
    <cellStyle name="Normal 4 4 3 2 2" xfId="11161"/>
    <cellStyle name="Normal 4 4 3 2 2 2" xfId="11162"/>
    <cellStyle name="Normal 4 4 3 2 3" xfId="11163"/>
    <cellStyle name="Normal 4 4 3 2 3 2" xfId="11164"/>
    <cellStyle name="Normal 4 4 3 2 4" xfId="11165"/>
    <cellStyle name="Normal 4 4 3 3" xfId="11166"/>
    <cellStyle name="Normal 4 4 3 3 2" xfId="11167"/>
    <cellStyle name="Normal 4 4 3 4" xfId="11168"/>
    <cellStyle name="Normal 4 4 3 4 2" xfId="11169"/>
    <cellStyle name="Normal 4 4 3 5" xfId="11170"/>
    <cellStyle name="Normal 4 4 3 6" xfId="11171"/>
    <cellStyle name="Normal 4 4 4" xfId="11172"/>
    <cellStyle name="Normal 4 4 4 2" xfId="11173"/>
    <cellStyle name="Normal 4 4 4 2 2" xfId="11174"/>
    <cellStyle name="Normal 4 4 4 2 2 2" xfId="11175"/>
    <cellStyle name="Normal 4 4 4 2 3" xfId="11176"/>
    <cellStyle name="Normal 4 4 4 2 3 2" xfId="11177"/>
    <cellStyle name="Normal 4 4 4 2 4" xfId="11178"/>
    <cellStyle name="Normal 4 4 4 3" xfId="11179"/>
    <cellStyle name="Normal 4 4 4 3 2" xfId="11180"/>
    <cellStyle name="Normal 4 4 4 4" xfId="11181"/>
    <cellStyle name="Normal 4 4 4 4 2" xfId="11182"/>
    <cellStyle name="Normal 4 4 4 5" xfId="11183"/>
    <cellStyle name="Normal 4 4 5" xfId="11184"/>
    <cellStyle name="Normal 4 4 5 2" xfId="11185"/>
    <cellStyle name="Normal 4 4 5 2 2" xfId="11186"/>
    <cellStyle name="Normal 4 4 5 3" xfId="11187"/>
    <cellStyle name="Normal 4 4 5 3 2" xfId="11188"/>
    <cellStyle name="Normal 4 4 5 4" xfId="11189"/>
    <cellStyle name="Normal 4 4 6" xfId="11190"/>
    <cellStyle name="Normal 4 4 6 2" xfId="11191"/>
    <cellStyle name="Normal 4 4 7" xfId="11192"/>
    <cellStyle name="Normal 4 4 7 2" xfId="11193"/>
    <cellStyle name="Normal 4 4 8" xfId="11194"/>
    <cellStyle name="Normal 4 4 9" xfId="11195"/>
    <cellStyle name="Normal 4 5" xfId="11196"/>
    <cellStyle name="Normal 4 5 2" xfId="11197"/>
    <cellStyle name="Normal 4 5 2 2" xfId="11198"/>
    <cellStyle name="Normal 4 5 2 2 2" xfId="11199"/>
    <cellStyle name="Normal 4 5 2 2 2 2" xfId="11200"/>
    <cellStyle name="Normal 4 5 2 2 3" xfId="11201"/>
    <cellStyle name="Normal 4 5 2 2 3 2" xfId="11202"/>
    <cellStyle name="Normal 4 5 2 2 4" xfId="11203"/>
    <cellStyle name="Normal 4 5 2 3" xfId="11204"/>
    <cellStyle name="Normal 4 5 2 3 2" xfId="11205"/>
    <cellStyle name="Normal 4 5 2 4" xfId="11206"/>
    <cellStyle name="Normal 4 5 2 4 2" xfId="11207"/>
    <cellStyle name="Normal 4 5 2 5" xfId="11208"/>
    <cellStyle name="Normal 4 5 2 6" xfId="11209"/>
    <cellStyle name="Normal 4 5 3" xfId="11210"/>
    <cellStyle name="Normal 4 5 3 2" xfId="11211"/>
    <cellStyle name="Normal 4 5 3 2 2" xfId="11212"/>
    <cellStyle name="Normal 4 5 3 3" xfId="11213"/>
    <cellStyle name="Normal 4 5 3 3 2" xfId="11214"/>
    <cellStyle name="Normal 4 5 3 4" xfId="11215"/>
    <cellStyle name="Normal 4 5 4" xfId="11216"/>
    <cellStyle name="Normal 4 5 4 2" xfId="11217"/>
    <cellStyle name="Normal 4 5 5" xfId="11218"/>
    <cellStyle name="Normal 4 5 5 2" xfId="11219"/>
    <cellStyle name="Normal 4 5 6" xfId="11220"/>
    <cellStyle name="Normal 4 5 7" xfId="11221"/>
    <cellStyle name="Normal 4 6" xfId="11222"/>
    <cellStyle name="Normal 4 6 2" xfId="11223"/>
    <cellStyle name="Normal 4 6 2 2" xfId="11224"/>
    <cellStyle name="Normal 4 6 2 2 2" xfId="11225"/>
    <cellStyle name="Normal 4 6 2 3" xfId="11226"/>
    <cellStyle name="Normal 4 6 2 3 2" xfId="11227"/>
    <cellStyle name="Normal 4 6 2 4" xfId="11228"/>
    <cellStyle name="Normal 4 6 2 5" xfId="11229"/>
    <cellStyle name="Normal 4 6 3" xfId="11230"/>
    <cellStyle name="Normal 4 6 3 2" xfId="11231"/>
    <cellStyle name="Normal 4 6 4" xfId="11232"/>
    <cellStyle name="Normal 4 6 4 2" xfId="11233"/>
    <cellStyle name="Normal 4 6 5" xfId="11234"/>
    <cellStyle name="Normal 4 6 6" xfId="11235"/>
    <cellStyle name="Normal 4 7" xfId="11236"/>
    <cellStyle name="Normal 4 7 2" xfId="11237"/>
    <cellStyle name="Normal 4 7 2 2" xfId="11238"/>
    <cellStyle name="Normal 4 7 2 2 2" xfId="11239"/>
    <cellStyle name="Normal 4 7 2 3" xfId="11240"/>
    <cellStyle name="Normal 4 7 2 3 2" xfId="11241"/>
    <cellStyle name="Normal 4 7 2 4" xfId="11242"/>
    <cellStyle name="Normal 4 7 3" xfId="11243"/>
    <cellStyle name="Normal 4 7 3 2" xfId="11244"/>
    <cellStyle name="Normal 4 7 4" xfId="11245"/>
    <cellStyle name="Normal 4 7 4 2" xfId="11246"/>
    <cellStyle name="Normal 4 7 5" xfId="11247"/>
    <cellStyle name="Normal 4 8" xfId="11248"/>
    <cellStyle name="Normal 4 8 2" xfId="11249"/>
    <cellStyle name="Normal 4 8 2 2" xfId="11250"/>
    <cellStyle name="Normal 4 8 3" xfId="11251"/>
    <cellStyle name="Normal 4 8 3 2" xfId="11252"/>
    <cellStyle name="Normal 4 8 4" xfId="11253"/>
    <cellStyle name="Normal 4 9" xfId="11254"/>
    <cellStyle name="Normal 4 9 2" xfId="11255"/>
    <cellStyle name="Normal 40" xfId="11256"/>
    <cellStyle name="Normal 40 2" xfId="11257"/>
    <cellStyle name="Normal 40 2 2" xfId="11258"/>
    <cellStyle name="Normal 40 2 2 2" xfId="11259"/>
    <cellStyle name="Normal 40 2 2 2 2" xfId="11260"/>
    <cellStyle name="Normal 40 2 2 2 3" xfId="11261"/>
    <cellStyle name="Normal 40 2 2 3" xfId="11262"/>
    <cellStyle name="Normal 40 2 2 3 2" xfId="11263"/>
    <cellStyle name="Normal 40 2 2 4" xfId="11264"/>
    <cellStyle name="Normal 40 2 2 5" xfId="11265"/>
    <cellStyle name="Normal 40 2 3" xfId="11266"/>
    <cellStyle name="Normal 40 2 3 2" xfId="11267"/>
    <cellStyle name="Normal 40 2 3 3" xfId="11268"/>
    <cellStyle name="Normal 40 2 4" xfId="11269"/>
    <cellStyle name="Normal 40 2 4 2" xfId="11270"/>
    <cellStyle name="Normal 40 2 5" xfId="11271"/>
    <cellStyle name="Normal 40 2 6" xfId="11272"/>
    <cellStyle name="Normal 40 3" xfId="11273"/>
    <cellStyle name="Normal 40 3 2" xfId="11274"/>
    <cellStyle name="Normal 40 3 2 2" xfId="11275"/>
    <cellStyle name="Normal 40 3 3" xfId="11276"/>
    <cellStyle name="Normal 40 3 4" xfId="11277"/>
    <cellStyle name="Normal 40 4" xfId="11278"/>
    <cellStyle name="Normal 40 4 2" xfId="11279"/>
    <cellStyle name="Normal 40 4 2 2" xfId="11280"/>
    <cellStyle name="Normal 40 4 2 3" xfId="11281"/>
    <cellStyle name="Normal 40 4 3" xfId="11282"/>
    <cellStyle name="Normal 40 4 4" xfId="11283"/>
    <cellStyle name="Normal 40 5" xfId="11284"/>
    <cellStyle name="Normal 40 5 2" xfId="11285"/>
    <cellStyle name="Normal 40 5 2 2" xfId="11286"/>
    <cellStyle name="Normal 40 5 3" xfId="11287"/>
    <cellStyle name="Normal 40 6" xfId="11288"/>
    <cellStyle name="Normal 40 6 2" xfId="11289"/>
    <cellStyle name="Normal 40 7" xfId="11290"/>
    <cellStyle name="Normal 40 8" xfId="11291"/>
    <cellStyle name="Normal 41" xfId="11292"/>
    <cellStyle name="Normal 41 2" xfId="11293"/>
    <cellStyle name="Normal 41 2 2" xfId="11294"/>
    <cellStyle name="Normal 41 2 2 2" xfId="11295"/>
    <cellStyle name="Normal 41 2 2 2 2" xfId="11296"/>
    <cellStyle name="Normal 41 2 2 2 3" xfId="11297"/>
    <cellStyle name="Normal 41 2 2 3" xfId="11298"/>
    <cellStyle name="Normal 41 2 2 3 2" xfId="11299"/>
    <cellStyle name="Normal 41 2 2 4" xfId="11300"/>
    <cellStyle name="Normal 41 2 2 5" xfId="11301"/>
    <cellStyle name="Normal 41 2 3" xfId="11302"/>
    <cellStyle name="Normal 41 2 3 2" xfId="11303"/>
    <cellStyle name="Normal 41 2 4" xfId="11304"/>
    <cellStyle name="Normal 41 2 4 2" xfId="11305"/>
    <cellStyle name="Normal 41 2 5" xfId="11306"/>
    <cellStyle name="Normal 41 2 6" xfId="11307"/>
    <cellStyle name="Normal 41 3" xfId="11308"/>
    <cellStyle name="Normal 41 3 2" xfId="11309"/>
    <cellStyle name="Normal 41 3 2 2" xfId="11310"/>
    <cellStyle name="Normal 41 3 3" xfId="11311"/>
    <cellStyle name="Normal 41 3 4" xfId="11312"/>
    <cellStyle name="Normal 41 4" xfId="11313"/>
    <cellStyle name="Normal 41 4 2" xfId="11314"/>
    <cellStyle name="Normal 41 4 2 2" xfId="11315"/>
    <cellStyle name="Normal 41 4 2 3" xfId="11316"/>
    <cellStyle name="Normal 41 4 3" xfId="11317"/>
    <cellStyle name="Normal 41 4 4" xfId="11318"/>
    <cellStyle name="Normal 41 5" xfId="11319"/>
    <cellStyle name="Normal 41 5 2" xfId="11320"/>
    <cellStyle name="Normal 41 5 2 2" xfId="11321"/>
    <cellStyle name="Normal 41 5 3" xfId="11322"/>
    <cellStyle name="Normal 41 6" xfId="11323"/>
    <cellStyle name="Normal 41 6 2" xfId="11324"/>
    <cellStyle name="Normal 41 7" xfId="11325"/>
    <cellStyle name="Normal 41 8" xfId="11326"/>
    <cellStyle name="Normal 42" xfId="11327"/>
    <cellStyle name="Normal 42 2" xfId="11328"/>
    <cellStyle name="Normal 42 2 2" xfId="11329"/>
    <cellStyle name="Normal 42 2 2 2" xfId="11330"/>
    <cellStyle name="Normal 42 2 3" xfId="11331"/>
    <cellStyle name="Normal 42 3" xfId="11332"/>
    <cellStyle name="Normal 42 3 2" xfId="11333"/>
    <cellStyle name="Normal 42 3 2 2" xfId="11334"/>
    <cellStyle name="Normal 42 3 3" xfId="11335"/>
    <cellStyle name="Normal 42 4" xfId="11336"/>
    <cellStyle name="Normal 42 4 2" xfId="11337"/>
    <cellStyle name="Normal 42 4 2 2" xfId="11338"/>
    <cellStyle name="Normal 42 4 3" xfId="11339"/>
    <cellStyle name="Normal 42 5" xfId="11340"/>
    <cellStyle name="Normal 42 5 2" xfId="11341"/>
    <cellStyle name="Normal 42 6" xfId="11342"/>
    <cellStyle name="Normal 42 6 2" xfId="11343"/>
    <cellStyle name="Normal 42 7" xfId="11344"/>
    <cellStyle name="Normal 43" xfId="11345"/>
    <cellStyle name="Normal 43 2" xfId="11346"/>
    <cellStyle name="Normal 43 2 2" xfId="11347"/>
    <cellStyle name="Normal 43 2 2 2" xfId="11348"/>
    <cellStyle name="Normal 43 2 3" xfId="11349"/>
    <cellStyle name="Normal 43 2 4" xfId="11350"/>
    <cellStyle name="Normal 43 3" xfId="11351"/>
    <cellStyle name="Normal 43 3 2" xfId="11352"/>
    <cellStyle name="Normal 43 3 2 2" xfId="11353"/>
    <cellStyle name="Normal 43 3 3" xfId="11354"/>
    <cellStyle name="Normal 43 3 4" xfId="11355"/>
    <cellStyle name="Normal 43 4" xfId="11356"/>
    <cellStyle name="Normal 43 4 2" xfId="11357"/>
    <cellStyle name="Normal 43 4 2 2" xfId="11358"/>
    <cellStyle name="Normal 43 4 3" xfId="11359"/>
    <cellStyle name="Normal 43 5" xfId="11360"/>
    <cellStyle name="Normal 43 5 2" xfId="11361"/>
    <cellStyle name="Normal 43 6" xfId="11362"/>
    <cellStyle name="Normal 43 6 2" xfId="11363"/>
    <cellStyle name="Normal 43 7" xfId="11364"/>
    <cellStyle name="Normal 43 8" xfId="11365"/>
    <cellStyle name="Normal 44" xfId="11366"/>
    <cellStyle name="Normal 44 2" xfId="11367"/>
    <cellStyle name="Normal 44 2 2" xfId="11368"/>
    <cellStyle name="Normal 44 2 2 2" xfId="11369"/>
    <cellStyle name="Normal 44 2 3" xfId="11370"/>
    <cellStyle name="Normal 44 2 4" xfId="11371"/>
    <cellStyle name="Normal 44 3" xfId="11372"/>
    <cellStyle name="Normal 44 3 2" xfId="11373"/>
    <cellStyle name="Normal 44 3 2 2" xfId="11374"/>
    <cellStyle name="Normal 44 3 3" xfId="11375"/>
    <cellStyle name="Normal 44 4" xfId="11376"/>
    <cellStyle name="Normal 44 4 2" xfId="11377"/>
    <cellStyle name="Normal 44 4 2 2" xfId="11378"/>
    <cellStyle name="Normal 44 4 3" xfId="11379"/>
    <cellStyle name="Normal 44 5" xfId="11380"/>
    <cellStyle name="Normal 44 5 2" xfId="11381"/>
    <cellStyle name="Normal 44 6" xfId="11382"/>
    <cellStyle name="Normal 44 6 2" xfId="11383"/>
    <cellStyle name="Normal 44 7" xfId="11384"/>
    <cellStyle name="Normal 44 8" xfId="11385"/>
    <cellStyle name="Normal 45" xfId="11386"/>
    <cellStyle name="Normal 45 2" xfId="11387"/>
    <cellStyle name="Normal 45 2 2" xfId="11388"/>
    <cellStyle name="Normal 45 2 2 2" xfId="11389"/>
    <cellStyle name="Normal 45 2 3" xfId="11390"/>
    <cellStyle name="Normal 45 3" xfId="11391"/>
    <cellStyle name="Normal 45 3 2" xfId="11392"/>
    <cellStyle name="Normal 45 3 2 2" xfId="11393"/>
    <cellStyle name="Normal 45 3 3" xfId="11394"/>
    <cellStyle name="Normal 45 4" xfId="11395"/>
    <cellStyle name="Normal 45 4 2" xfId="11396"/>
    <cellStyle name="Normal 45 4 2 2" xfId="11397"/>
    <cellStyle name="Normal 45 4 3" xfId="11398"/>
    <cellStyle name="Normal 45 5" xfId="11399"/>
    <cellStyle name="Normal 45 5 2" xfId="11400"/>
    <cellStyle name="Normal 45 6" xfId="11401"/>
    <cellStyle name="Normal 45 6 2" xfId="11402"/>
    <cellStyle name="Normal 45 7" xfId="11403"/>
    <cellStyle name="Normal 45 8" xfId="11404"/>
    <cellStyle name="Normal 46" xfId="11405"/>
    <cellStyle name="Normal 46 2" xfId="11406"/>
    <cellStyle name="Normal 46 2 2" xfId="11407"/>
    <cellStyle name="Normal 46 2 2 2" xfId="11408"/>
    <cellStyle name="Normal 46 2 3" xfId="11409"/>
    <cellStyle name="Normal 46 3" xfId="11410"/>
    <cellStyle name="Normal 46 3 2" xfId="11411"/>
    <cellStyle name="Normal 46 3 2 2" xfId="11412"/>
    <cellStyle name="Normal 46 3 3" xfId="11413"/>
    <cellStyle name="Normal 46 4" xfId="11414"/>
    <cellStyle name="Normal 46 4 2" xfId="11415"/>
    <cellStyle name="Normal 46 4 2 2" xfId="11416"/>
    <cellStyle name="Normal 46 4 3" xfId="11417"/>
    <cellStyle name="Normal 46 5" xfId="11418"/>
    <cellStyle name="Normal 46 5 2" xfId="11419"/>
    <cellStyle name="Normal 46 6" xfId="11420"/>
    <cellStyle name="Normal 46 6 2" xfId="11421"/>
    <cellStyle name="Normal 46 7" xfId="11422"/>
    <cellStyle name="Normal 46 8" xfId="11423"/>
    <cellStyle name="Normal 47" xfId="11424"/>
    <cellStyle name="Normal 47 2" xfId="11425"/>
    <cellStyle name="Normal 47 2 2" xfId="11426"/>
    <cellStyle name="Normal 47 2 2 2" xfId="11427"/>
    <cellStyle name="Normal 47 2 3" xfId="11428"/>
    <cellStyle name="Normal 47 3" xfId="11429"/>
    <cellStyle name="Normal 47 3 2" xfId="11430"/>
    <cellStyle name="Normal 47 3 2 2" xfId="11431"/>
    <cellStyle name="Normal 47 3 3" xfId="11432"/>
    <cellStyle name="Normal 47 4" xfId="11433"/>
    <cellStyle name="Normal 47 4 2" xfId="11434"/>
    <cellStyle name="Normal 47 4 2 2" xfId="11435"/>
    <cellStyle name="Normal 47 4 3" xfId="11436"/>
    <cellStyle name="Normal 47 5" xfId="11437"/>
    <cellStyle name="Normal 47 5 2" xfId="11438"/>
    <cellStyle name="Normal 47 6" xfId="11439"/>
    <cellStyle name="Normal 47 6 2" xfId="11440"/>
    <cellStyle name="Normal 47 7" xfId="11441"/>
    <cellStyle name="Normal 47 8" xfId="11442"/>
    <cellStyle name="Normal 48" xfId="11443"/>
    <cellStyle name="Normal 48 2" xfId="11444"/>
    <cellStyle name="Normal 48 2 2" xfId="11445"/>
    <cellStyle name="Normal 48 2 2 2" xfId="11446"/>
    <cellStyle name="Normal 48 2 3" xfId="11447"/>
    <cellStyle name="Normal 48 3" xfId="11448"/>
    <cellStyle name="Normal 48 3 2" xfId="11449"/>
    <cellStyle name="Normal 48 3 2 2" xfId="11450"/>
    <cellStyle name="Normal 48 3 3" xfId="11451"/>
    <cellStyle name="Normal 48 4" xfId="11452"/>
    <cellStyle name="Normal 48 4 2" xfId="11453"/>
    <cellStyle name="Normal 48 4 2 2" xfId="11454"/>
    <cellStyle name="Normal 48 4 3" xfId="11455"/>
    <cellStyle name="Normal 48 5" xfId="11456"/>
    <cellStyle name="Normal 48 5 2" xfId="11457"/>
    <cellStyle name="Normal 48 6" xfId="11458"/>
    <cellStyle name="Normal 48 6 2" xfId="11459"/>
    <cellStyle name="Normal 48 7" xfId="11460"/>
    <cellStyle name="Normal 48 8" xfId="11461"/>
    <cellStyle name="Normal 49" xfId="11462"/>
    <cellStyle name="Normal 49 2" xfId="11463"/>
    <cellStyle name="Normal 49 2 2" xfId="11464"/>
    <cellStyle name="Normal 49 2 2 2" xfId="11465"/>
    <cellStyle name="Normal 49 2 3" xfId="11466"/>
    <cellStyle name="Normal 49 3" xfId="11467"/>
    <cellStyle name="Normal 49 3 2" xfId="11468"/>
    <cellStyle name="Normal 49 3 2 2" xfId="11469"/>
    <cellStyle name="Normal 49 3 3" xfId="11470"/>
    <cellStyle name="Normal 49 4" xfId="11471"/>
    <cellStyle name="Normal 49 4 2" xfId="11472"/>
    <cellStyle name="Normal 49 4 2 2" xfId="11473"/>
    <cellStyle name="Normal 49 4 3" xfId="11474"/>
    <cellStyle name="Normal 49 5" xfId="11475"/>
    <cellStyle name="Normal 49 5 2" xfId="11476"/>
    <cellStyle name="Normal 49 6" xfId="11477"/>
    <cellStyle name="Normal 49 6 2" xfId="11478"/>
    <cellStyle name="Normal 49 7" xfId="11479"/>
    <cellStyle name="Normal 49 8" xfId="11480"/>
    <cellStyle name="Normal 5" xfId="11481"/>
    <cellStyle name="Normal 5 10" xfId="11482"/>
    <cellStyle name="Normal 5 10 2" xfId="11483"/>
    <cellStyle name="Normal 5 11" xfId="11484"/>
    <cellStyle name="Normal 5 11 2" xfId="11485"/>
    <cellStyle name="Normal 5 12" xfId="11486"/>
    <cellStyle name="Normal 5 13" xfId="11487"/>
    <cellStyle name="Normal 5 14" xfId="11488"/>
    <cellStyle name="Normal 5 15" xfId="14892"/>
    <cellStyle name="Normal 5 16" xfId="14897"/>
    <cellStyle name="Normal 5 2" xfId="11489"/>
    <cellStyle name="Normal 5 2 10" xfId="11490"/>
    <cellStyle name="Normal 5 2 11" xfId="11491"/>
    <cellStyle name="Normal 5 2 2" xfId="11492"/>
    <cellStyle name="Normal 5 2 2 10" xfId="11493"/>
    <cellStyle name="Normal 5 2 2 2" xfId="11494"/>
    <cellStyle name="Normal 5 2 2 2 2" xfId="11495"/>
    <cellStyle name="Normal 5 2 2 2 2 2" xfId="11496"/>
    <cellStyle name="Normal 5 2 2 2 2 2 2" xfId="11497"/>
    <cellStyle name="Normal 5 2 2 2 2 2 2 2" xfId="11498"/>
    <cellStyle name="Normal 5 2 2 2 2 2 2 2 2" xfId="11499"/>
    <cellStyle name="Normal 5 2 2 2 2 2 2 3" xfId="11500"/>
    <cellStyle name="Normal 5 2 2 2 2 2 3" xfId="11501"/>
    <cellStyle name="Normal 5 2 2 2 2 2 3 2" xfId="11502"/>
    <cellStyle name="Normal 5 2 2 2 2 2 3 3" xfId="11503"/>
    <cellStyle name="Normal 5 2 2 2 2 2 4" xfId="11504"/>
    <cellStyle name="Normal 5 2 2 2 2 2 5" xfId="11505"/>
    <cellStyle name="Normal 5 2 2 2 2 3" xfId="11506"/>
    <cellStyle name="Normal 5 2 2 2 2 3 2" xfId="11507"/>
    <cellStyle name="Normal 5 2 2 2 2 3 2 2" xfId="11508"/>
    <cellStyle name="Normal 5 2 2 2 2 3 2 3" xfId="11509"/>
    <cellStyle name="Normal 5 2 2 2 2 3 3" xfId="11510"/>
    <cellStyle name="Normal 5 2 2 2 2 3 4" xfId="11511"/>
    <cellStyle name="Normal 5 2 2 2 2 4" xfId="11512"/>
    <cellStyle name="Normal 5 2 2 2 2 4 2" xfId="11513"/>
    <cellStyle name="Normal 5 2 2 2 2 4 2 2" xfId="11514"/>
    <cellStyle name="Normal 5 2 2 2 2 4 2 3" xfId="11515"/>
    <cellStyle name="Normal 5 2 2 2 2 4 3" xfId="11516"/>
    <cellStyle name="Normal 5 2 2 2 2 4 4" xfId="11517"/>
    <cellStyle name="Normal 5 2 2 2 2 5" xfId="11518"/>
    <cellStyle name="Normal 5 2 2 2 2 5 2" xfId="11519"/>
    <cellStyle name="Normal 5 2 2 2 2 5 3" xfId="11520"/>
    <cellStyle name="Normal 5 2 2 2 2 6" xfId="11521"/>
    <cellStyle name="Normal 5 2 2 2 2 6 2" xfId="11522"/>
    <cellStyle name="Normal 5 2 2 2 2 7" xfId="11523"/>
    <cellStyle name="Normal 5 2 2 2 2 8" xfId="11524"/>
    <cellStyle name="Normal 5 2 2 2 3" xfId="11525"/>
    <cellStyle name="Normal 5 2 2 2 3 2" xfId="11526"/>
    <cellStyle name="Normal 5 2 2 2 3 2 2" xfId="11527"/>
    <cellStyle name="Normal 5 2 2 2 3 2 2 2" xfId="11528"/>
    <cellStyle name="Normal 5 2 2 2 3 2 3" xfId="11529"/>
    <cellStyle name="Normal 5 2 2 2 3 3" xfId="11530"/>
    <cellStyle name="Normal 5 2 2 2 3 3 2" xfId="11531"/>
    <cellStyle name="Normal 5 2 2 2 3 3 3" xfId="11532"/>
    <cellStyle name="Normal 5 2 2 2 3 4" xfId="11533"/>
    <cellStyle name="Normal 5 2 2 2 3 5" xfId="11534"/>
    <cellStyle name="Normal 5 2 2 2 4" xfId="11535"/>
    <cellStyle name="Normal 5 2 2 2 4 2" xfId="11536"/>
    <cellStyle name="Normal 5 2 2 2 4 2 2" xfId="11537"/>
    <cellStyle name="Normal 5 2 2 2 4 2 3" xfId="11538"/>
    <cellStyle name="Normal 5 2 2 2 4 3" xfId="11539"/>
    <cellStyle name="Normal 5 2 2 2 4 4" xfId="11540"/>
    <cellStyle name="Normal 5 2 2 2 5" xfId="11541"/>
    <cellStyle name="Normal 5 2 2 2 5 2" xfId="11542"/>
    <cellStyle name="Normal 5 2 2 2 5 2 2" xfId="11543"/>
    <cellStyle name="Normal 5 2 2 2 5 2 3" xfId="11544"/>
    <cellStyle name="Normal 5 2 2 2 5 3" xfId="11545"/>
    <cellStyle name="Normal 5 2 2 2 5 4" xfId="11546"/>
    <cellStyle name="Normal 5 2 2 2 6" xfId="11547"/>
    <cellStyle name="Normal 5 2 2 2 6 2" xfId="11548"/>
    <cellStyle name="Normal 5 2 2 2 6 3" xfId="11549"/>
    <cellStyle name="Normal 5 2 2 2 7" xfId="11550"/>
    <cellStyle name="Normal 5 2 2 2 7 2" xfId="11551"/>
    <cellStyle name="Normal 5 2 2 2 8" xfId="11552"/>
    <cellStyle name="Normal 5 2 2 2 9" xfId="11553"/>
    <cellStyle name="Normal 5 2 2 3" xfId="11554"/>
    <cellStyle name="Normal 5 2 2 3 2" xfId="11555"/>
    <cellStyle name="Normal 5 2 2 3 2 2" xfId="11556"/>
    <cellStyle name="Normal 5 2 2 3 2 2 2" xfId="11557"/>
    <cellStyle name="Normal 5 2 2 3 2 2 2 2" xfId="11558"/>
    <cellStyle name="Normal 5 2 2 3 2 2 3" xfId="11559"/>
    <cellStyle name="Normal 5 2 2 3 2 3" xfId="11560"/>
    <cellStyle name="Normal 5 2 2 3 2 3 2" xfId="11561"/>
    <cellStyle name="Normal 5 2 2 3 2 3 3" xfId="11562"/>
    <cellStyle name="Normal 5 2 2 3 2 4" xfId="11563"/>
    <cellStyle name="Normal 5 2 2 3 2 5" xfId="11564"/>
    <cellStyle name="Normal 5 2 2 3 3" xfId="11565"/>
    <cellStyle name="Normal 5 2 2 3 3 2" xfId="11566"/>
    <cellStyle name="Normal 5 2 2 3 3 2 2" xfId="11567"/>
    <cellStyle name="Normal 5 2 2 3 3 2 3" xfId="11568"/>
    <cellStyle name="Normal 5 2 2 3 3 3" xfId="11569"/>
    <cellStyle name="Normal 5 2 2 3 3 4" xfId="11570"/>
    <cellStyle name="Normal 5 2 2 3 4" xfId="11571"/>
    <cellStyle name="Normal 5 2 2 3 4 2" xfId="11572"/>
    <cellStyle name="Normal 5 2 2 3 4 2 2" xfId="11573"/>
    <cellStyle name="Normal 5 2 2 3 4 2 3" xfId="11574"/>
    <cellStyle name="Normal 5 2 2 3 4 3" xfId="11575"/>
    <cellStyle name="Normal 5 2 2 3 4 4" xfId="11576"/>
    <cellStyle name="Normal 5 2 2 3 5" xfId="11577"/>
    <cellStyle name="Normal 5 2 2 3 5 2" xfId="11578"/>
    <cellStyle name="Normal 5 2 2 3 5 3" xfId="11579"/>
    <cellStyle name="Normal 5 2 2 3 6" xfId="11580"/>
    <cellStyle name="Normal 5 2 2 3 6 2" xfId="11581"/>
    <cellStyle name="Normal 5 2 2 3 7" xfId="11582"/>
    <cellStyle name="Normal 5 2 2 3 8" xfId="11583"/>
    <cellStyle name="Normal 5 2 2 4" xfId="11584"/>
    <cellStyle name="Normal 5 2 2 4 2" xfId="11585"/>
    <cellStyle name="Normal 5 2 2 4 2 2" xfId="11586"/>
    <cellStyle name="Normal 5 2 2 4 2 2 2" xfId="11587"/>
    <cellStyle name="Normal 5 2 2 4 2 3" xfId="11588"/>
    <cellStyle name="Normal 5 2 2 4 3" xfId="11589"/>
    <cellStyle name="Normal 5 2 2 4 3 2" xfId="11590"/>
    <cellStyle name="Normal 5 2 2 4 3 3" xfId="11591"/>
    <cellStyle name="Normal 5 2 2 4 4" xfId="11592"/>
    <cellStyle name="Normal 5 2 2 4 5" xfId="11593"/>
    <cellStyle name="Normal 5 2 2 5" xfId="11594"/>
    <cellStyle name="Normal 5 2 2 5 2" xfId="11595"/>
    <cellStyle name="Normal 5 2 2 5 2 2" xfId="11596"/>
    <cellStyle name="Normal 5 2 2 5 2 3" xfId="11597"/>
    <cellStyle name="Normal 5 2 2 5 3" xfId="11598"/>
    <cellStyle name="Normal 5 2 2 5 4" xfId="11599"/>
    <cellStyle name="Normal 5 2 2 6" xfId="11600"/>
    <cellStyle name="Normal 5 2 2 6 2" xfId="11601"/>
    <cellStyle name="Normal 5 2 2 6 2 2" xfId="11602"/>
    <cellStyle name="Normal 5 2 2 6 2 3" xfId="11603"/>
    <cellStyle name="Normal 5 2 2 6 3" xfId="11604"/>
    <cellStyle name="Normal 5 2 2 6 4" xfId="11605"/>
    <cellStyle name="Normal 5 2 2 7" xfId="11606"/>
    <cellStyle name="Normal 5 2 2 7 2" xfId="11607"/>
    <cellStyle name="Normal 5 2 2 7 3" xfId="11608"/>
    <cellStyle name="Normal 5 2 2 8" xfId="11609"/>
    <cellStyle name="Normal 5 2 2 8 2" xfId="11610"/>
    <cellStyle name="Normal 5 2 2 9" xfId="11611"/>
    <cellStyle name="Normal 5 2 3" xfId="11612"/>
    <cellStyle name="Normal 5 2 3 2" xfId="11613"/>
    <cellStyle name="Normal 5 2 3 2 2" xfId="11614"/>
    <cellStyle name="Normal 5 2 3 2 2 2" xfId="11615"/>
    <cellStyle name="Normal 5 2 3 2 2 2 2" xfId="11616"/>
    <cellStyle name="Normal 5 2 3 2 2 2 2 2" xfId="11617"/>
    <cellStyle name="Normal 5 2 3 2 2 2 3" xfId="11618"/>
    <cellStyle name="Normal 5 2 3 2 2 3" xfId="11619"/>
    <cellStyle name="Normal 5 2 3 2 2 3 2" xfId="11620"/>
    <cellStyle name="Normal 5 2 3 2 2 3 3" xfId="11621"/>
    <cellStyle name="Normal 5 2 3 2 2 4" xfId="11622"/>
    <cellStyle name="Normal 5 2 3 2 2 5" xfId="11623"/>
    <cellStyle name="Normal 5 2 3 2 3" xfId="11624"/>
    <cellStyle name="Normal 5 2 3 2 3 2" xfId="11625"/>
    <cellStyle name="Normal 5 2 3 2 3 2 2" xfId="11626"/>
    <cellStyle name="Normal 5 2 3 2 3 2 3" xfId="11627"/>
    <cellStyle name="Normal 5 2 3 2 3 3" xfId="11628"/>
    <cellStyle name="Normal 5 2 3 2 3 4" xfId="11629"/>
    <cellStyle name="Normal 5 2 3 2 4" xfId="11630"/>
    <cellStyle name="Normal 5 2 3 2 4 2" xfId="11631"/>
    <cellStyle name="Normal 5 2 3 2 4 2 2" xfId="11632"/>
    <cellStyle name="Normal 5 2 3 2 4 2 3" xfId="11633"/>
    <cellStyle name="Normal 5 2 3 2 4 3" xfId="11634"/>
    <cellStyle name="Normal 5 2 3 2 4 4" xfId="11635"/>
    <cellStyle name="Normal 5 2 3 2 5" xfId="11636"/>
    <cellStyle name="Normal 5 2 3 2 5 2" xfId="11637"/>
    <cellStyle name="Normal 5 2 3 2 5 3" xfId="11638"/>
    <cellStyle name="Normal 5 2 3 2 6" xfId="11639"/>
    <cellStyle name="Normal 5 2 3 2 6 2" xfId="11640"/>
    <cellStyle name="Normal 5 2 3 2 7" xfId="11641"/>
    <cellStyle name="Normal 5 2 3 2 8" xfId="11642"/>
    <cellStyle name="Normal 5 2 3 3" xfId="11643"/>
    <cellStyle name="Normal 5 2 3 3 2" xfId="11644"/>
    <cellStyle name="Normal 5 2 3 3 2 2" xfId="11645"/>
    <cellStyle name="Normal 5 2 3 3 2 2 2" xfId="11646"/>
    <cellStyle name="Normal 5 2 3 3 2 3" xfId="11647"/>
    <cellStyle name="Normal 5 2 3 3 3" xfId="11648"/>
    <cellStyle name="Normal 5 2 3 3 3 2" xfId="11649"/>
    <cellStyle name="Normal 5 2 3 3 3 3" xfId="11650"/>
    <cellStyle name="Normal 5 2 3 3 4" xfId="11651"/>
    <cellStyle name="Normal 5 2 3 3 5" xfId="11652"/>
    <cellStyle name="Normal 5 2 3 4" xfId="11653"/>
    <cellStyle name="Normal 5 2 3 4 2" xfId="11654"/>
    <cellStyle name="Normal 5 2 3 4 2 2" xfId="11655"/>
    <cellStyle name="Normal 5 2 3 4 2 3" xfId="11656"/>
    <cellStyle name="Normal 5 2 3 4 3" xfId="11657"/>
    <cellStyle name="Normal 5 2 3 4 4" xfId="11658"/>
    <cellStyle name="Normal 5 2 3 5" xfId="11659"/>
    <cellStyle name="Normal 5 2 3 5 2" xfId="11660"/>
    <cellStyle name="Normal 5 2 3 5 2 2" xfId="11661"/>
    <cellStyle name="Normal 5 2 3 5 2 3" xfId="11662"/>
    <cellStyle name="Normal 5 2 3 5 3" xfId="11663"/>
    <cellStyle name="Normal 5 2 3 5 4" xfId="11664"/>
    <cellStyle name="Normal 5 2 3 6" xfId="11665"/>
    <cellStyle name="Normal 5 2 3 6 2" xfId="11666"/>
    <cellStyle name="Normal 5 2 3 6 3" xfId="11667"/>
    <cellStyle name="Normal 5 2 3 7" xfId="11668"/>
    <cellStyle name="Normal 5 2 3 7 2" xfId="11669"/>
    <cellStyle name="Normal 5 2 3 8" xfId="11670"/>
    <cellStyle name="Normal 5 2 3 9" xfId="11671"/>
    <cellStyle name="Normal 5 2 4" xfId="11672"/>
    <cellStyle name="Normal 5 2 4 2" xfId="11673"/>
    <cellStyle name="Normal 5 2 4 2 2" xfId="11674"/>
    <cellStyle name="Normal 5 2 4 2 2 2" xfId="11675"/>
    <cellStyle name="Normal 5 2 4 2 2 2 2" xfId="11676"/>
    <cellStyle name="Normal 5 2 4 2 2 3" xfId="11677"/>
    <cellStyle name="Normal 5 2 4 2 3" xfId="11678"/>
    <cellStyle name="Normal 5 2 4 2 3 2" xfId="11679"/>
    <cellStyle name="Normal 5 2 4 2 3 3" xfId="11680"/>
    <cellStyle name="Normal 5 2 4 2 4" xfId="11681"/>
    <cellStyle name="Normal 5 2 4 2 5" xfId="11682"/>
    <cellStyle name="Normal 5 2 4 3" xfId="11683"/>
    <cellStyle name="Normal 5 2 4 3 2" xfId="11684"/>
    <cellStyle name="Normal 5 2 4 3 2 2" xfId="11685"/>
    <cellStyle name="Normal 5 2 4 3 2 3" xfId="11686"/>
    <cellStyle name="Normal 5 2 4 3 3" xfId="11687"/>
    <cellStyle name="Normal 5 2 4 3 4" xfId="11688"/>
    <cellStyle name="Normal 5 2 4 4" xfId="11689"/>
    <cellStyle name="Normal 5 2 4 4 2" xfId="11690"/>
    <cellStyle name="Normal 5 2 4 4 2 2" xfId="11691"/>
    <cellStyle name="Normal 5 2 4 4 2 3" xfId="11692"/>
    <cellStyle name="Normal 5 2 4 4 3" xfId="11693"/>
    <cellStyle name="Normal 5 2 4 4 4" xfId="11694"/>
    <cellStyle name="Normal 5 2 4 5" xfId="11695"/>
    <cellStyle name="Normal 5 2 4 5 2" xfId="11696"/>
    <cellStyle name="Normal 5 2 4 5 3" xfId="11697"/>
    <cellStyle name="Normal 5 2 4 6" xfId="11698"/>
    <cellStyle name="Normal 5 2 4 6 2" xfId="11699"/>
    <cellStyle name="Normal 5 2 4 7" xfId="11700"/>
    <cellStyle name="Normal 5 2 4 8" xfId="11701"/>
    <cellStyle name="Normal 5 2 5" xfId="11702"/>
    <cellStyle name="Normal 5 2 5 2" xfId="11703"/>
    <cellStyle name="Normal 5 2 5 2 2" xfId="11704"/>
    <cellStyle name="Normal 5 2 5 2 2 2" xfId="11705"/>
    <cellStyle name="Normal 5 2 5 2 3" xfId="11706"/>
    <cellStyle name="Normal 5 2 5 3" xfId="11707"/>
    <cellStyle name="Normal 5 2 5 3 2" xfId="11708"/>
    <cellStyle name="Normal 5 2 5 3 3" xfId="11709"/>
    <cellStyle name="Normal 5 2 5 4" xfId="11710"/>
    <cellStyle name="Normal 5 2 5 5" xfId="11711"/>
    <cellStyle name="Normal 5 2 6" xfId="11712"/>
    <cellStyle name="Normal 5 2 6 2" xfId="11713"/>
    <cellStyle name="Normal 5 2 6 2 2" xfId="11714"/>
    <cellStyle name="Normal 5 2 6 2 3" xfId="11715"/>
    <cellStyle name="Normal 5 2 6 3" xfId="11716"/>
    <cellStyle name="Normal 5 2 6 4" xfId="11717"/>
    <cellStyle name="Normal 5 2 7" xfId="11718"/>
    <cellStyle name="Normal 5 2 7 2" xfId="11719"/>
    <cellStyle name="Normal 5 2 7 2 2" xfId="11720"/>
    <cellStyle name="Normal 5 2 7 2 3" xfId="11721"/>
    <cellStyle name="Normal 5 2 7 3" xfId="11722"/>
    <cellStyle name="Normal 5 2 7 4" xfId="11723"/>
    <cellStyle name="Normal 5 2 8" xfId="11724"/>
    <cellStyle name="Normal 5 2 8 2" xfId="11725"/>
    <cellStyle name="Normal 5 2 8 3" xfId="11726"/>
    <cellStyle name="Normal 5 2 9" xfId="11727"/>
    <cellStyle name="Normal 5 2 9 2" xfId="11728"/>
    <cellStyle name="Normal 5 3" xfId="11729"/>
    <cellStyle name="Normal 5 3 2" xfId="11730"/>
    <cellStyle name="Normal 5 3 2 2" xfId="11731"/>
    <cellStyle name="Normal 5 3 2 2 2" xfId="11732"/>
    <cellStyle name="Normal 5 3 2 2 2 2" xfId="11733"/>
    <cellStyle name="Normal 5 3 2 2 2 2 2" xfId="11734"/>
    <cellStyle name="Normal 5 3 2 2 2 2 2 2" xfId="11735"/>
    <cellStyle name="Normal 5 3 2 2 2 2 3" xfId="11736"/>
    <cellStyle name="Normal 5 3 2 2 2 3" xfId="11737"/>
    <cellStyle name="Normal 5 3 2 2 2 3 2" xfId="11738"/>
    <cellStyle name="Normal 5 3 2 2 2 3 3" xfId="11739"/>
    <cellStyle name="Normal 5 3 2 2 2 4" xfId="11740"/>
    <cellStyle name="Normal 5 3 2 2 2 5" xfId="11741"/>
    <cellStyle name="Normal 5 3 2 2 3" xfId="11742"/>
    <cellStyle name="Normal 5 3 2 2 3 2" xfId="11743"/>
    <cellStyle name="Normal 5 3 2 2 3 2 2" xfId="11744"/>
    <cellStyle name="Normal 5 3 2 2 3 2 3" xfId="11745"/>
    <cellStyle name="Normal 5 3 2 2 3 3" xfId="11746"/>
    <cellStyle name="Normal 5 3 2 2 3 4" xfId="11747"/>
    <cellStyle name="Normal 5 3 2 2 4" xfId="11748"/>
    <cellStyle name="Normal 5 3 2 2 4 2" xfId="11749"/>
    <cellStyle name="Normal 5 3 2 2 4 2 2" xfId="11750"/>
    <cellStyle name="Normal 5 3 2 2 4 2 3" xfId="11751"/>
    <cellStyle name="Normal 5 3 2 2 4 3" xfId="11752"/>
    <cellStyle name="Normal 5 3 2 2 4 4" xfId="11753"/>
    <cellStyle name="Normal 5 3 2 2 5" xfId="11754"/>
    <cellStyle name="Normal 5 3 2 2 5 2" xfId="11755"/>
    <cellStyle name="Normal 5 3 2 2 5 3" xfId="11756"/>
    <cellStyle name="Normal 5 3 2 2 6" xfId="11757"/>
    <cellStyle name="Normal 5 3 2 2 6 2" xfId="11758"/>
    <cellStyle name="Normal 5 3 2 2 7" xfId="11759"/>
    <cellStyle name="Normal 5 3 2 2 8" xfId="11760"/>
    <cellStyle name="Normal 5 3 2 3" xfId="11761"/>
    <cellStyle name="Normal 5 3 2 3 2" xfId="11762"/>
    <cellStyle name="Normal 5 3 2 3 2 2" xfId="11763"/>
    <cellStyle name="Normal 5 3 2 3 2 2 2" xfId="11764"/>
    <cellStyle name="Normal 5 3 2 3 2 3" xfId="11765"/>
    <cellStyle name="Normal 5 3 2 3 3" xfId="11766"/>
    <cellStyle name="Normal 5 3 2 3 3 2" xfId="11767"/>
    <cellStyle name="Normal 5 3 2 3 3 3" xfId="11768"/>
    <cellStyle name="Normal 5 3 2 3 4" xfId="11769"/>
    <cellStyle name="Normal 5 3 2 3 5" xfId="11770"/>
    <cellStyle name="Normal 5 3 2 4" xfId="11771"/>
    <cellStyle name="Normal 5 3 2 4 2" xfId="11772"/>
    <cellStyle name="Normal 5 3 2 4 2 2" xfId="11773"/>
    <cellStyle name="Normal 5 3 2 4 2 3" xfId="11774"/>
    <cellStyle name="Normal 5 3 2 4 3" xfId="11775"/>
    <cellStyle name="Normal 5 3 2 4 4" xfId="11776"/>
    <cellStyle name="Normal 5 3 2 5" xfId="11777"/>
    <cellStyle name="Normal 5 3 2 5 2" xfId="11778"/>
    <cellStyle name="Normal 5 3 2 5 2 2" xfId="11779"/>
    <cellStyle name="Normal 5 3 2 5 2 3" xfId="11780"/>
    <cellStyle name="Normal 5 3 2 5 3" xfId="11781"/>
    <cellStyle name="Normal 5 3 2 5 4" xfId="11782"/>
    <cellStyle name="Normal 5 3 2 6" xfId="11783"/>
    <cellStyle name="Normal 5 3 2 6 2" xfId="11784"/>
    <cellStyle name="Normal 5 3 2 6 3" xfId="11785"/>
    <cellStyle name="Normal 5 3 2 7" xfId="11786"/>
    <cellStyle name="Normal 5 3 2 7 2" xfId="11787"/>
    <cellStyle name="Normal 5 3 2 8" xfId="11788"/>
    <cellStyle name="Normal 5 3 2 9" xfId="11789"/>
    <cellStyle name="Normal 5 3 3" xfId="11790"/>
    <cellStyle name="Normal 5 3 3 2" xfId="11791"/>
    <cellStyle name="Normal 5 3 3 2 2" xfId="11792"/>
    <cellStyle name="Normal 5 3 3 2 2 2" xfId="11793"/>
    <cellStyle name="Normal 5 3 3 2 2 2 2" xfId="11794"/>
    <cellStyle name="Normal 5 3 3 2 2 3" xfId="11795"/>
    <cellStyle name="Normal 5 3 3 2 3" xfId="11796"/>
    <cellStyle name="Normal 5 3 3 2 3 2" xfId="11797"/>
    <cellStyle name="Normal 5 3 3 2 3 3" xfId="11798"/>
    <cellStyle name="Normal 5 3 3 2 4" xfId="11799"/>
    <cellStyle name="Normal 5 3 3 2 5" xfId="11800"/>
    <cellStyle name="Normal 5 3 3 3" xfId="11801"/>
    <cellStyle name="Normal 5 3 3 3 2" xfId="11802"/>
    <cellStyle name="Normal 5 3 3 3 2 2" xfId="11803"/>
    <cellStyle name="Normal 5 3 3 3 2 3" xfId="11804"/>
    <cellStyle name="Normal 5 3 3 3 3" xfId="11805"/>
    <cellStyle name="Normal 5 3 3 3 4" xfId="11806"/>
    <cellStyle name="Normal 5 3 3 4" xfId="11807"/>
    <cellStyle name="Normal 5 3 3 4 2" xfId="11808"/>
    <cellStyle name="Normal 5 3 3 4 2 2" xfId="11809"/>
    <cellStyle name="Normal 5 3 3 4 2 3" xfId="11810"/>
    <cellStyle name="Normal 5 3 3 4 3" xfId="11811"/>
    <cellStyle name="Normal 5 3 3 4 4" xfId="11812"/>
    <cellStyle name="Normal 5 3 3 5" xfId="11813"/>
    <cellStyle name="Normal 5 3 3 5 2" xfId="11814"/>
    <cellStyle name="Normal 5 3 3 5 3" xfId="11815"/>
    <cellStyle name="Normal 5 3 3 6" xfId="11816"/>
    <cellStyle name="Normal 5 3 3 6 2" xfId="11817"/>
    <cellStyle name="Normal 5 3 3 7" xfId="11818"/>
    <cellStyle name="Normal 5 3 3 8" xfId="11819"/>
    <cellStyle name="Normal 5 3 4" xfId="11820"/>
    <cellStyle name="Normal 5 3 4 2" xfId="11821"/>
    <cellStyle name="Normal 5 3 4 2 2" xfId="11822"/>
    <cellStyle name="Normal 5 3 4 2 2 2" xfId="11823"/>
    <cellStyle name="Normal 5 3 4 2 3" xfId="11824"/>
    <cellStyle name="Normal 5 3 4 3" xfId="11825"/>
    <cellStyle name="Normal 5 3 4 3 2" xfId="11826"/>
    <cellStyle name="Normal 5 3 4 3 3" xfId="11827"/>
    <cellStyle name="Normal 5 3 4 4" xfId="11828"/>
    <cellStyle name="Normal 5 3 4 5" xfId="11829"/>
    <cellStyle name="Normal 5 3 5" xfId="11830"/>
    <cellStyle name="Normal 5 3 5 2" xfId="11831"/>
    <cellStyle name="Normal 5 3 5 2 2" xfId="11832"/>
    <cellStyle name="Normal 5 3 5 2 3" xfId="11833"/>
    <cellStyle name="Normal 5 3 5 3" xfId="11834"/>
    <cellStyle name="Normal 5 3 5 4" xfId="11835"/>
    <cellStyle name="Normal 5 3 6" xfId="11836"/>
    <cellStyle name="Normal 5 3 6 2" xfId="11837"/>
    <cellStyle name="Normal 5 3 6 2 2" xfId="11838"/>
    <cellStyle name="Normal 5 3 6 2 3" xfId="11839"/>
    <cellStyle name="Normal 5 3 6 3" xfId="11840"/>
    <cellStyle name="Normal 5 3 6 4" xfId="11841"/>
    <cellStyle name="Normal 5 3 7" xfId="11842"/>
    <cellStyle name="Normal 5 3 7 2" xfId="11843"/>
    <cellStyle name="Normal 5 3 7 3" xfId="11844"/>
    <cellStyle name="Normal 5 3 8" xfId="11845"/>
    <cellStyle name="Normal 5 3 8 2" xfId="11846"/>
    <cellStyle name="Normal 5 3 9" xfId="11847"/>
    <cellStyle name="Normal 5 4" xfId="11848"/>
    <cellStyle name="Normal 5 4 10" xfId="11849"/>
    <cellStyle name="Normal 5 4 2" xfId="11850"/>
    <cellStyle name="Normal 5 4 2 2" xfId="11851"/>
    <cellStyle name="Normal 5 4 2 2 2" xfId="11852"/>
    <cellStyle name="Normal 5 4 2 2 2 2" xfId="11853"/>
    <cellStyle name="Normal 5 4 2 2 2 2 2" xfId="11854"/>
    <cellStyle name="Normal 5 4 2 2 2 3" xfId="11855"/>
    <cellStyle name="Normal 5 4 2 2 3" xfId="11856"/>
    <cellStyle name="Normal 5 4 2 2 3 2" xfId="11857"/>
    <cellStyle name="Normal 5 4 2 2 3 3" xfId="11858"/>
    <cellStyle name="Normal 5 4 2 2 4" xfId="11859"/>
    <cellStyle name="Normal 5 4 2 2 5" xfId="11860"/>
    <cellStyle name="Normal 5 4 2 3" xfId="11861"/>
    <cellStyle name="Normal 5 4 2 3 2" xfId="11862"/>
    <cellStyle name="Normal 5 4 2 3 2 2" xfId="11863"/>
    <cellStyle name="Normal 5 4 2 3 2 3" xfId="11864"/>
    <cellStyle name="Normal 5 4 2 3 3" xfId="11865"/>
    <cellStyle name="Normal 5 4 2 3 4" xfId="11866"/>
    <cellStyle name="Normal 5 4 2 4" xfId="11867"/>
    <cellStyle name="Normal 5 4 2 4 2" xfId="11868"/>
    <cellStyle name="Normal 5 4 2 4 2 2" xfId="11869"/>
    <cellStyle name="Normal 5 4 2 4 2 3" xfId="11870"/>
    <cellStyle name="Normal 5 4 2 4 3" xfId="11871"/>
    <cellStyle name="Normal 5 4 2 4 4" xfId="11872"/>
    <cellStyle name="Normal 5 4 2 5" xfId="11873"/>
    <cellStyle name="Normal 5 4 2 5 2" xfId="11874"/>
    <cellStyle name="Normal 5 4 2 5 3" xfId="11875"/>
    <cellStyle name="Normal 5 4 2 6" xfId="11876"/>
    <cellStyle name="Normal 5 4 2 6 2" xfId="11877"/>
    <cellStyle name="Normal 5 4 2 7" xfId="11878"/>
    <cellStyle name="Normal 5 4 2 8" xfId="11879"/>
    <cellStyle name="Normal 5 4 3" xfId="11880"/>
    <cellStyle name="Normal 5 4 3 2" xfId="11881"/>
    <cellStyle name="Normal 5 4 3 2 2" xfId="11882"/>
    <cellStyle name="Normal 5 4 3 3" xfId="11883"/>
    <cellStyle name="Normal 5 4 3 3 2" xfId="11884"/>
    <cellStyle name="Normal 5 4 3 4" xfId="11885"/>
    <cellStyle name="Normal 5 4 3 5" xfId="11886"/>
    <cellStyle name="Normal 5 4 4" xfId="11887"/>
    <cellStyle name="Normal 5 4 4 2" xfId="11888"/>
    <cellStyle name="Normal 5 4 4 2 2" xfId="11889"/>
    <cellStyle name="Normal 5 4 4 2 3" xfId="11890"/>
    <cellStyle name="Normal 5 4 4 3" xfId="11891"/>
    <cellStyle name="Normal 5 4 4 4" xfId="11892"/>
    <cellStyle name="Normal 5 4 5" xfId="11893"/>
    <cellStyle name="Normal 5 4 5 2" xfId="11894"/>
    <cellStyle name="Normal 5 4 5 2 2" xfId="11895"/>
    <cellStyle name="Normal 5 4 5 2 3" xfId="11896"/>
    <cellStyle name="Normal 5 4 5 3" xfId="11897"/>
    <cellStyle name="Normal 5 4 5 4" xfId="11898"/>
    <cellStyle name="Normal 5 4 6" xfId="11899"/>
    <cellStyle name="Normal 5 4 6 2" xfId="11900"/>
    <cellStyle name="Normal 5 4 6 2 2" xfId="11901"/>
    <cellStyle name="Normal 5 4 6 3" xfId="11902"/>
    <cellStyle name="Normal 5 4 6 4" xfId="11903"/>
    <cellStyle name="Normal 5 4 7" xfId="11904"/>
    <cellStyle name="Normal 5 4 7 2" xfId="11905"/>
    <cellStyle name="Normal 5 4 8" xfId="11906"/>
    <cellStyle name="Normal 5 4 8 2" xfId="11907"/>
    <cellStyle name="Normal 5 4 9" xfId="11908"/>
    <cellStyle name="Normal 5 5" xfId="11909"/>
    <cellStyle name="Normal 5 5 2" xfId="11910"/>
    <cellStyle name="Normal 5 5 2 2" xfId="11911"/>
    <cellStyle name="Normal 5 5 2 2 2" xfId="11912"/>
    <cellStyle name="Normal 5 5 2 2 2 2" xfId="11913"/>
    <cellStyle name="Normal 5 5 2 2 3" xfId="11914"/>
    <cellStyle name="Normal 5 5 2 3" xfId="11915"/>
    <cellStyle name="Normal 5 5 2 3 2" xfId="11916"/>
    <cellStyle name="Normal 5 5 2 3 3" xfId="11917"/>
    <cellStyle name="Normal 5 5 2 4" xfId="11918"/>
    <cellStyle name="Normal 5 5 2 5" xfId="11919"/>
    <cellStyle name="Normal 5 5 3" xfId="11920"/>
    <cellStyle name="Normal 5 5 3 2" xfId="11921"/>
    <cellStyle name="Normal 5 5 3 2 2" xfId="11922"/>
    <cellStyle name="Normal 5 5 3 2 3" xfId="11923"/>
    <cellStyle name="Normal 5 5 3 3" xfId="11924"/>
    <cellStyle name="Normal 5 5 3 4" xfId="11925"/>
    <cellStyle name="Normal 5 5 4" xfId="11926"/>
    <cellStyle name="Normal 5 5 4 2" xfId="11927"/>
    <cellStyle name="Normal 5 5 4 2 2" xfId="11928"/>
    <cellStyle name="Normal 5 5 4 2 3" xfId="11929"/>
    <cellStyle name="Normal 5 5 4 3" xfId="11930"/>
    <cellStyle name="Normal 5 5 4 4" xfId="11931"/>
    <cellStyle name="Normal 5 5 5" xfId="11932"/>
    <cellStyle name="Normal 5 5 5 2" xfId="11933"/>
    <cellStyle name="Normal 5 5 5 3" xfId="11934"/>
    <cellStyle name="Normal 5 5 6" xfId="11935"/>
    <cellStyle name="Normal 5 5 6 2" xfId="11936"/>
    <cellStyle name="Normal 5 5 7" xfId="11937"/>
    <cellStyle name="Normal 5 5 8" xfId="11938"/>
    <cellStyle name="Normal 5 6" xfId="11939"/>
    <cellStyle name="Normal 5 7" xfId="11940"/>
    <cellStyle name="Normal 5 7 2" xfId="11941"/>
    <cellStyle name="Normal 5 7 2 2" xfId="11942"/>
    <cellStyle name="Normal 5 7 2 2 2" xfId="11943"/>
    <cellStyle name="Normal 5 7 2 3" xfId="11944"/>
    <cellStyle name="Normal 5 7 3" xfId="11945"/>
    <cellStyle name="Normal 5 7 3 2" xfId="11946"/>
    <cellStyle name="Normal 5 7 3 3" xfId="11947"/>
    <cellStyle name="Normal 5 7 4" xfId="11948"/>
    <cellStyle name="Normal 5 7 5" xfId="11949"/>
    <cellStyle name="Normal 5 8" xfId="11950"/>
    <cellStyle name="Normal 5 8 2" xfId="11951"/>
    <cellStyle name="Normal 5 8 2 2" xfId="11952"/>
    <cellStyle name="Normal 5 8 2 2 2" xfId="11953"/>
    <cellStyle name="Normal 5 8 2 3" xfId="11954"/>
    <cellStyle name="Normal 5 8 3" xfId="11955"/>
    <cellStyle name="Normal 5 8 3 2" xfId="11956"/>
    <cellStyle name="Normal 5 8 4" xfId="11957"/>
    <cellStyle name="Normal 5 9" xfId="11958"/>
    <cellStyle name="Normal 5 9 2" xfId="11959"/>
    <cellStyle name="Normal 5 9 2 2" xfId="11960"/>
    <cellStyle name="Normal 5 9 3" xfId="11961"/>
    <cellStyle name="Normal 5 9 4" xfId="11962"/>
    <cellStyle name="Normal 50" xfId="11963"/>
    <cellStyle name="Normal 50 2" xfId="11964"/>
    <cellStyle name="Normal 50 2 2" xfId="11965"/>
    <cellStyle name="Normal 50 2 2 2" xfId="11966"/>
    <cellStyle name="Normal 50 2 3" xfId="11967"/>
    <cellStyle name="Normal 50 2 4" xfId="11968"/>
    <cellStyle name="Normal 50 3" xfId="11969"/>
    <cellStyle name="Normal 50 3 2" xfId="11970"/>
    <cellStyle name="Normal 50 3 2 2" xfId="11971"/>
    <cellStyle name="Normal 50 3 3" xfId="11972"/>
    <cellStyle name="Normal 50 3 4" xfId="11973"/>
    <cellStyle name="Normal 50 4" xfId="11974"/>
    <cellStyle name="Normal 50 4 2" xfId="11975"/>
    <cellStyle name="Normal 50 4 2 2" xfId="11976"/>
    <cellStyle name="Normal 50 4 3" xfId="11977"/>
    <cellStyle name="Normal 50 5" xfId="11978"/>
    <cellStyle name="Normal 50 5 2" xfId="11979"/>
    <cellStyle name="Normal 50 6" xfId="11980"/>
    <cellStyle name="Normal 50 6 2" xfId="11981"/>
    <cellStyle name="Normal 50 7" xfId="11982"/>
    <cellStyle name="Normal 50 8" xfId="11983"/>
    <cellStyle name="Normal 51" xfId="11984"/>
    <cellStyle name="Normal 51 2" xfId="11985"/>
    <cellStyle name="Normal 51 2 2" xfId="11986"/>
    <cellStyle name="Normal 51 2 2 2" xfId="11987"/>
    <cellStyle name="Normal 51 2 3" xfId="11988"/>
    <cellStyle name="Normal 51 2 4" xfId="11989"/>
    <cellStyle name="Normal 51 3" xfId="11990"/>
    <cellStyle name="Normal 51 3 2" xfId="11991"/>
    <cellStyle name="Normal 51 3 2 2" xfId="11992"/>
    <cellStyle name="Normal 51 3 3" xfId="11993"/>
    <cellStyle name="Normal 51 3 4" xfId="11994"/>
    <cellStyle name="Normal 51 4" xfId="11995"/>
    <cellStyle name="Normal 51 4 2" xfId="11996"/>
    <cellStyle name="Normal 51 4 2 2" xfId="11997"/>
    <cellStyle name="Normal 51 4 3" xfId="11998"/>
    <cellStyle name="Normal 51 4 4" xfId="11999"/>
    <cellStyle name="Normal 51 5" xfId="12000"/>
    <cellStyle name="Normal 51 5 2" xfId="12001"/>
    <cellStyle name="Normal 51 6" xfId="12002"/>
    <cellStyle name="Normal 51 6 2" xfId="12003"/>
    <cellStyle name="Normal 51 7" xfId="12004"/>
    <cellStyle name="Normal 51 8" xfId="12005"/>
    <cellStyle name="Normal 52" xfId="12006"/>
    <cellStyle name="Normal 52 2" xfId="12007"/>
    <cellStyle name="Normal 52 2 2" xfId="12008"/>
    <cellStyle name="Normal 52 2 2 2" xfId="12009"/>
    <cellStyle name="Normal 52 2 3" xfId="12010"/>
    <cellStyle name="Normal 52 2 4" xfId="12011"/>
    <cellStyle name="Normal 52 3" xfId="12012"/>
    <cellStyle name="Normal 52 3 2" xfId="12013"/>
    <cellStyle name="Normal 52 3 2 2" xfId="12014"/>
    <cellStyle name="Normal 52 3 3" xfId="12015"/>
    <cellStyle name="Normal 52 3 4" xfId="12016"/>
    <cellStyle name="Normal 52 4" xfId="12017"/>
    <cellStyle name="Normal 52 4 2" xfId="12018"/>
    <cellStyle name="Normal 52 4 2 2" xfId="12019"/>
    <cellStyle name="Normal 52 4 3" xfId="12020"/>
    <cellStyle name="Normal 52 5" xfId="12021"/>
    <cellStyle name="Normal 52 5 2" xfId="12022"/>
    <cellStyle name="Normal 52 6" xfId="12023"/>
    <cellStyle name="Normal 52 6 2" xfId="12024"/>
    <cellStyle name="Normal 52 7" xfId="12025"/>
    <cellStyle name="Normal 52 8" xfId="12026"/>
    <cellStyle name="Normal 53" xfId="12027"/>
    <cellStyle name="Normal 53 2" xfId="12028"/>
    <cellStyle name="Normal 53 2 2" xfId="12029"/>
    <cellStyle name="Normal 53 2 2 2" xfId="12030"/>
    <cellStyle name="Normal 53 2 3" xfId="12031"/>
    <cellStyle name="Normal 53 2 4" xfId="12032"/>
    <cellStyle name="Normal 53 3" xfId="12033"/>
    <cellStyle name="Normal 53 3 2" xfId="12034"/>
    <cellStyle name="Normal 53 3 2 2" xfId="12035"/>
    <cellStyle name="Normal 53 3 3" xfId="12036"/>
    <cellStyle name="Normal 53 3 4" xfId="12037"/>
    <cellStyle name="Normal 53 4" xfId="12038"/>
    <cellStyle name="Normal 53 4 2" xfId="12039"/>
    <cellStyle name="Normal 53 4 2 2" xfId="12040"/>
    <cellStyle name="Normal 53 4 3" xfId="12041"/>
    <cellStyle name="Normal 53 5" xfId="12042"/>
    <cellStyle name="Normal 53 5 2" xfId="12043"/>
    <cellStyle name="Normal 53 6" xfId="12044"/>
    <cellStyle name="Normal 53 6 2" xfId="12045"/>
    <cellStyle name="Normal 53 7" xfId="12046"/>
    <cellStyle name="Normal 53 8" xfId="12047"/>
    <cellStyle name="Normal 54" xfId="12048"/>
    <cellStyle name="Normal 54 2" xfId="12049"/>
    <cellStyle name="Normal 54 2 2" xfId="12050"/>
    <cellStyle name="Normal 54 2 2 2" xfId="12051"/>
    <cellStyle name="Normal 54 2 3" xfId="12052"/>
    <cellStyle name="Normal 54 2 4" xfId="12053"/>
    <cellStyle name="Normal 54 3" xfId="12054"/>
    <cellStyle name="Normal 54 3 2" xfId="12055"/>
    <cellStyle name="Normal 54 3 2 2" xfId="12056"/>
    <cellStyle name="Normal 54 3 3" xfId="12057"/>
    <cellStyle name="Normal 54 3 4" xfId="12058"/>
    <cellStyle name="Normal 54 4" xfId="12059"/>
    <cellStyle name="Normal 54 4 2" xfId="12060"/>
    <cellStyle name="Normal 54 4 2 2" xfId="12061"/>
    <cellStyle name="Normal 54 4 3" xfId="12062"/>
    <cellStyle name="Normal 54 5" xfId="12063"/>
    <cellStyle name="Normal 54 5 2" xfId="12064"/>
    <cellStyle name="Normal 54 6" xfId="12065"/>
    <cellStyle name="Normal 54 6 2" xfId="12066"/>
    <cellStyle name="Normal 54 7" xfId="12067"/>
    <cellStyle name="Normal 54 8" xfId="12068"/>
    <cellStyle name="Normal 55" xfId="12069"/>
    <cellStyle name="Normal 55 2" xfId="12070"/>
    <cellStyle name="Normal 55 2 2" xfId="12071"/>
    <cellStyle name="Normal 55 2 2 2" xfId="12072"/>
    <cellStyle name="Normal 55 2 3" xfId="12073"/>
    <cellStyle name="Normal 55 2 4" xfId="12074"/>
    <cellStyle name="Normal 55 3" xfId="12075"/>
    <cellStyle name="Normal 55 3 2" xfId="12076"/>
    <cellStyle name="Normal 55 3 2 2" xfId="12077"/>
    <cellStyle name="Normal 55 3 3" xfId="12078"/>
    <cellStyle name="Normal 55 3 4" xfId="12079"/>
    <cellStyle name="Normal 55 4" xfId="12080"/>
    <cellStyle name="Normal 55 4 2" xfId="12081"/>
    <cellStyle name="Normal 55 4 2 2" xfId="12082"/>
    <cellStyle name="Normal 55 4 3" xfId="12083"/>
    <cellStyle name="Normal 55 4 4" xfId="12084"/>
    <cellStyle name="Normal 55 5" xfId="12085"/>
    <cellStyle name="Normal 55 5 2" xfId="12086"/>
    <cellStyle name="Normal 55 6" xfId="12087"/>
    <cellStyle name="Normal 55 6 2" xfId="12088"/>
    <cellStyle name="Normal 55 7" xfId="12089"/>
    <cellStyle name="Normal 55 8" xfId="12090"/>
    <cellStyle name="Normal 56" xfId="12091"/>
    <cellStyle name="Normal 56 2" xfId="12092"/>
    <cellStyle name="Normal 56 2 2" xfId="12093"/>
    <cellStyle name="Normal 56 2 2 2" xfId="12094"/>
    <cellStyle name="Normal 56 2 3" xfId="12095"/>
    <cellStyle name="Normal 56 2 4" xfId="12096"/>
    <cellStyle name="Normal 56 3" xfId="12097"/>
    <cellStyle name="Normal 56 3 2" xfId="12098"/>
    <cellStyle name="Normal 56 3 2 2" xfId="12099"/>
    <cellStyle name="Normal 56 3 3" xfId="12100"/>
    <cellStyle name="Normal 56 3 4" xfId="12101"/>
    <cellStyle name="Normal 56 4" xfId="12102"/>
    <cellStyle name="Normal 56 4 2" xfId="12103"/>
    <cellStyle name="Normal 56 4 2 2" xfId="12104"/>
    <cellStyle name="Normal 56 4 3" xfId="12105"/>
    <cellStyle name="Normal 56 4 4" xfId="12106"/>
    <cellStyle name="Normal 56 5" xfId="12107"/>
    <cellStyle name="Normal 56 5 2" xfId="12108"/>
    <cellStyle name="Normal 56 6" xfId="12109"/>
    <cellStyle name="Normal 56 6 2" xfId="12110"/>
    <cellStyle name="Normal 56 7" xfId="12111"/>
    <cellStyle name="Normal 56 8" xfId="12112"/>
    <cellStyle name="Normal 57" xfId="12113"/>
    <cellStyle name="Normal 57 2" xfId="12114"/>
    <cellStyle name="Normal 57 2 2" xfId="12115"/>
    <cellStyle name="Normal 57 2 2 2" xfId="12116"/>
    <cellStyle name="Normal 57 2 3" xfId="12117"/>
    <cellStyle name="Normal 57 3" xfId="12118"/>
    <cellStyle name="Normal 57 3 2" xfId="12119"/>
    <cellStyle name="Normal 57 3 2 2" xfId="12120"/>
    <cellStyle name="Normal 57 3 3" xfId="12121"/>
    <cellStyle name="Normal 57 4" xfId="12122"/>
    <cellStyle name="Normal 57 4 2" xfId="12123"/>
    <cellStyle name="Normal 57 4 2 2" xfId="12124"/>
    <cellStyle name="Normal 57 4 3" xfId="12125"/>
    <cellStyle name="Normal 57 5" xfId="12126"/>
    <cellStyle name="Normal 57 5 2" xfId="12127"/>
    <cellStyle name="Normal 57 6" xfId="12128"/>
    <cellStyle name="Normal 57 6 2" xfId="12129"/>
    <cellStyle name="Normal 57 7" xfId="12130"/>
    <cellStyle name="Normal 57 8" xfId="12131"/>
    <cellStyle name="Normal 58" xfId="12132"/>
    <cellStyle name="Normal 58 2" xfId="12133"/>
    <cellStyle name="Normal 58 2 2" xfId="12134"/>
    <cellStyle name="Normal 58 2 2 2" xfId="12135"/>
    <cellStyle name="Normal 58 2 3" xfId="12136"/>
    <cellStyle name="Normal 58 3" xfId="12137"/>
    <cellStyle name="Normal 58 3 2" xfId="12138"/>
    <cellStyle name="Normal 58 3 2 2" xfId="12139"/>
    <cellStyle name="Normal 58 3 3" xfId="12140"/>
    <cellStyle name="Normal 58 4" xfId="12141"/>
    <cellStyle name="Normal 58 4 2" xfId="12142"/>
    <cellStyle name="Normal 58 4 2 2" xfId="12143"/>
    <cellStyle name="Normal 58 4 3" xfId="12144"/>
    <cellStyle name="Normal 58 5" xfId="12145"/>
    <cellStyle name="Normal 58 5 2" xfId="12146"/>
    <cellStyle name="Normal 58 6" xfId="12147"/>
    <cellStyle name="Normal 58 6 2" xfId="12148"/>
    <cellStyle name="Normal 58 7" xfId="12149"/>
    <cellStyle name="Normal 58 8" xfId="12150"/>
    <cellStyle name="Normal 59" xfId="12151"/>
    <cellStyle name="Normal 59 2" xfId="12152"/>
    <cellStyle name="Normal 59 2 2" xfId="12153"/>
    <cellStyle name="Normal 59 2 2 2" xfId="12154"/>
    <cellStyle name="Normal 59 2 3" xfId="12155"/>
    <cellStyle name="Normal 59 3" xfId="12156"/>
    <cellStyle name="Normal 59 3 2" xfId="12157"/>
    <cellStyle name="Normal 59 3 2 2" xfId="12158"/>
    <cellStyle name="Normal 59 3 3" xfId="12159"/>
    <cellStyle name="Normal 59 4" xfId="12160"/>
    <cellStyle name="Normal 59 4 2" xfId="12161"/>
    <cellStyle name="Normal 59 4 2 2" xfId="12162"/>
    <cellStyle name="Normal 59 4 3" xfId="12163"/>
    <cellStyle name="Normal 59 5" xfId="12164"/>
    <cellStyle name="Normal 59 5 2" xfId="12165"/>
    <cellStyle name="Normal 59 6" xfId="12166"/>
    <cellStyle name="Normal 59 6 2" xfId="12167"/>
    <cellStyle name="Normal 59 7" xfId="12168"/>
    <cellStyle name="Normal 59 8" xfId="12169"/>
    <cellStyle name="Normal 6" xfId="12170"/>
    <cellStyle name="Normal 6 10" xfId="12171"/>
    <cellStyle name="Normal 6 10 2" xfId="12172"/>
    <cellStyle name="Normal 6 11" xfId="12173"/>
    <cellStyle name="Normal 6 12" xfId="12174"/>
    <cellStyle name="Normal 6 13" xfId="12175"/>
    <cellStyle name="Normal 6 2" xfId="12176"/>
    <cellStyle name="Normal 6 2 2" xfId="12177"/>
    <cellStyle name="Normal 6 2 2 2" xfId="12178"/>
    <cellStyle name="Normal 6 2 2 2 2" xfId="12179"/>
    <cellStyle name="Normal 6 2 2 2 2 2" xfId="12180"/>
    <cellStyle name="Normal 6 2 2 2 2 2 2" xfId="12181"/>
    <cellStyle name="Normal 6 2 2 2 2 2 2 2" xfId="12182"/>
    <cellStyle name="Normal 6 2 2 2 2 2 2 3" xfId="12183"/>
    <cellStyle name="Normal 6 2 2 2 2 2 3" xfId="12184"/>
    <cellStyle name="Normal 6 2 2 2 2 2 3 2" xfId="12185"/>
    <cellStyle name="Normal 6 2 2 2 2 2 4" xfId="12186"/>
    <cellStyle name="Normal 6 2 2 2 2 2 5" xfId="12187"/>
    <cellStyle name="Normal 6 2 2 2 2 3" xfId="12188"/>
    <cellStyle name="Normal 6 2 2 2 2 3 2" xfId="12189"/>
    <cellStyle name="Normal 6 2 2 2 2 3 3" xfId="12190"/>
    <cellStyle name="Normal 6 2 2 2 2 4" xfId="12191"/>
    <cellStyle name="Normal 6 2 2 2 2 4 2" xfId="12192"/>
    <cellStyle name="Normal 6 2 2 2 2 5" xfId="12193"/>
    <cellStyle name="Normal 6 2 2 2 2 6" xfId="12194"/>
    <cellStyle name="Normal 6 2 2 2 3" xfId="12195"/>
    <cellStyle name="Normal 6 2 2 2 3 2" xfId="12196"/>
    <cellStyle name="Normal 6 2 2 2 3 2 2" xfId="12197"/>
    <cellStyle name="Normal 6 2 2 2 3 2 2 2" xfId="12198"/>
    <cellStyle name="Normal 6 2 2 2 3 2 3" xfId="12199"/>
    <cellStyle name="Normal 6 2 2 2 3 3" xfId="12200"/>
    <cellStyle name="Normal 6 2 2 2 3 3 2" xfId="12201"/>
    <cellStyle name="Normal 6 2 2 2 3 3 3" xfId="12202"/>
    <cellStyle name="Normal 6 2 2 2 3 4" xfId="12203"/>
    <cellStyle name="Normal 6 2 2 2 3 5" xfId="12204"/>
    <cellStyle name="Normal 6 2 2 2 4" xfId="12205"/>
    <cellStyle name="Normal 6 2 2 2 4 2" xfId="12206"/>
    <cellStyle name="Normal 6 2 2 2 4 2 2" xfId="12207"/>
    <cellStyle name="Normal 6 2 2 2 4 2 3" xfId="12208"/>
    <cellStyle name="Normal 6 2 2 2 4 3" xfId="12209"/>
    <cellStyle name="Normal 6 2 2 2 4 4" xfId="12210"/>
    <cellStyle name="Normal 6 2 2 2 5" xfId="12211"/>
    <cellStyle name="Normal 6 2 2 2 5 2" xfId="12212"/>
    <cellStyle name="Normal 6 2 2 2 5 2 2" xfId="12213"/>
    <cellStyle name="Normal 6 2 2 2 5 3" xfId="12214"/>
    <cellStyle name="Normal 6 2 2 2 6" xfId="12215"/>
    <cellStyle name="Normal 6 2 2 2 6 2" xfId="12216"/>
    <cellStyle name="Normal 6 2 2 2 6 3" xfId="12217"/>
    <cellStyle name="Normal 6 2 2 2 7" xfId="12218"/>
    <cellStyle name="Normal 6 2 2 2 8" xfId="12219"/>
    <cellStyle name="Normal 6 2 2 3" xfId="12220"/>
    <cellStyle name="Normal 6 2 2 3 2" xfId="12221"/>
    <cellStyle name="Normal 6 2 2 3 2 2" xfId="12222"/>
    <cellStyle name="Normal 6 2 2 3 2 2 2" xfId="12223"/>
    <cellStyle name="Normal 6 2 2 3 2 2 3" xfId="12224"/>
    <cellStyle name="Normal 6 2 2 3 2 3" xfId="12225"/>
    <cellStyle name="Normal 6 2 2 3 2 3 2" xfId="12226"/>
    <cellStyle name="Normal 6 2 2 3 2 4" xfId="12227"/>
    <cellStyle name="Normal 6 2 2 3 2 5" xfId="12228"/>
    <cellStyle name="Normal 6 2 2 3 3" xfId="12229"/>
    <cellStyle name="Normal 6 2 2 3 3 2" xfId="12230"/>
    <cellStyle name="Normal 6 2 2 3 3 3" xfId="12231"/>
    <cellStyle name="Normal 6 2 2 3 4" xfId="12232"/>
    <cellStyle name="Normal 6 2 2 3 4 2" xfId="12233"/>
    <cellStyle name="Normal 6 2 2 3 5" xfId="12234"/>
    <cellStyle name="Normal 6 2 2 3 6" xfId="12235"/>
    <cellStyle name="Normal 6 2 2 4" xfId="12236"/>
    <cellStyle name="Normal 6 2 2 4 2" xfId="12237"/>
    <cellStyle name="Normal 6 2 2 4 2 2" xfId="12238"/>
    <cellStyle name="Normal 6 2 2 4 2 2 2" xfId="12239"/>
    <cellStyle name="Normal 6 2 2 4 2 3" xfId="12240"/>
    <cellStyle name="Normal 6 2 2 4 3" xfId="12241"/>
    <cellStyle name="Normal 6 2 2 4 3 2" xfId="12242"/>
    <cellStyle name="Normal 6 2 2 4 3 3" xfId="12243"/>
    <cellStyle name="Normal 6 2 2 4 4" xfId="12244"/>
    <cellStyle name="Normal 6 2 2 4 5" xfId="12245"/>
    <cellStyle name="Normal 6 2 2 5" xfId="12246"/>
    <cellStyle name="Normal 6 2 2 5 2" xfId="12247"/>
    <cellStyle name="Normal 6 2 2 5 2 2" xfId="12248"/>
    <cellStyle name="Normal 6 2 2 5 2 3" xfId="12249"/>
    <cellStyle name="Normal 6 2 2 5 3" xfId="12250"/>
    <cellStyle name="Normal 6 2 2 5 4" xfId="12251"/>
    <cellStyle name="Normal 6 2 2 6" xfId="12252"/>
    <cellStyle name="Normal 6 2 2 6 2" xfId="12253"/>
    <cellStyle name="Normal 6 2 2 6 2 2" xfId="12254"/>
    <cellStyle name="Normal 6 2 2 6 3" xfId="12255"/>
    <cellStyle name="Normal 6 2 2 7" xfId="12256"/>
    <cellStyle name="Normal 6 2 2 7 2" xfId="12257"/>
    <cellStyle name="Normal 6 2 2 7 3" xfId="12258"/>
    <cellStyle name="Normal 6 2 2 8" xfId="12259"/>
    <cellStyle name="Normal 6 2 2 9" xfId="12260"/>
    <cellStyle name="Normal 6 2 3" xfId="12261"/>
    <cellStyle name="Normal 6 2 3 2" xfId="12262"/>
    <cellStyle name="Normal 6 2 3 2 2" xfId="12263"/>
    <cellStyle name="Normal 6 2 3 2 2 2" xfId="12264"/>
    <cellStyle name="Normal 6 2 3 2 2 2 2" xfId="12265"/>
    <cellStyle name="Normal 6 2 3 2 2 2 3" xfId="12266"/>
    <cellStyle name="Normal 6 2 3 2 2 3" xfId="12267"/>
    <cellStyle name="Normal 6 2 3 2 2 3 2" xfId="12268"/>
    <cellStyle name="Normal 6 2 3 2 2 4" xfId="12269"/>
    <cellStyle name="Normal 6 2 3 2 2 5" xfId="12270"/>
    <cellStyle name="Normal 6 2 3 2 3" xfId="12271"/>
    <cellStyle name="Normal 6 2 3 2 3 2" xfId="12272"/>
    <cellStyle name="Normal 6 2 3 2 3 3" xfId="12273"/>
    <cellStyle name="Normal 6 2 3 2 4" xfId="12274"/>
    <cellStyle name="Normal 6 2 3 2 4 2" xfId="12275"/>
    <cellStyle name="Normal 6 2 3 2 5" xfId="12276"/>
    <cellStyle name="Normal 6 2 3 2 6" xfId="12277"/>
    <cellStyle name="Normal 6 2 3 3" xfId="12278"/>
    <cellStyle name="Normal 6 2 3 3 2" xfId="12279"/>
    <cellStyle name="Normal 6 2 3 3 2 2" xfId="12280"/>
    <cellStyle name="Normal 6 2 3 3 2 2 2" xfId="12281"/>
    <cellStyle name="Normal 6 2 3 3 2 3" xfId="12282"/>
    <cellStyle name="Normal 6 2 3 3 3" xfId="12283"/>
    <cellStyle name="Normal 6 2 3 3 3 2" xfId="12284"/>
    <cellStyle name="Normal 6 2 3 3 3 3" xfId="12285"/>
    <cellStyle name="Normal 6 2 3 3 4" xfId="12286"/>
    <cellStyle name="Normal 6 2 3 3 5" xfId="12287"/>
    <cellStyle name="Normal 6 2 3 4" xfId="12288"/>
    <cellStyle name="Normal 6 2 3 4 2" xfId="12289"/>
    <cellStyle name="Normal 6 2 3 4 2 2" xfId="12290"/>
    <cellStyle name="Normal 6 2 3 4 2 3" xfId="12291"/>
    <cellStyle name="Normal 6 2 3 4 3" xfId="12292"/>
    <cellStyle name="Normal 6 2 3 4 4" xfId="12293"/>
    <cellStyle name="Normal 6 2 3 5" xfId="12294"/>
    <cellStyle name="Normal 6 2 3 5 2" xfId="12295"/>
    <cellStyle name="Normal 6 2 3 5 2 2" xfId="12296"/>
    <cellStyle name="Normal 6 2 3 5 3" xfId="12297"/>
    <cellStyle name="Normal 6 2 3 6" xfId="12298"/>
    <cellStyle name="Normal 6 2 3 6 2" xfId="12299"/>
    <cellStyle name="Normal 6 2 3 6 3" xfId="12300"/>
    <cellStyle name="Normal 6 2 3 7" xfId="12301"/>
    <cellStyle name="Normal 6 2 3 8" xfId="12302"/>
    <cellStyle name="Normal 6 2 4" xfId="12303"/>
    <cellStyle name="Normal 6 2 4 2" xfId="12304"/>
    <cellStyle name="Normal 6 2 4 2 2" xfId="12305"/>
    <cellStyle name="Normal 6 2 4 2 2 2" xfId="12306"/>
    <cellStyle name="Normal 6 2 4 2 2 3" xfId="12307"/>
    <cellStyle name="Normal 6 2 4 2 3" xfId="12308"/>
    <cellStyle name="Normal 6 2 4 2 3 2" xfId="12309"/>
    <cellStyle name="Normal 6 2 4 2 4" xfId="12310"/>
    <cellStyle name="Normal 6 2 4 2 5" xfId="12311"/>
    <cellStyle name="Normal 6 2 4 3" xfId="12312"/>
    <cellStyle name="Normal 6 2 4 3 2" xfId="12313"/>
    <cellStyle name="Normal 6 2 4 3 3" xfId="12314"/>
    <cellStyle name="Normal 6 2 4 4" xfId="12315"/>
    <cellStyle name="Normal 6 2 4 4 2" xfId="12316"/>
    <cellStyle name="Normal 6 2 4 5" xfId="12317"/>
    <cellStyle name="Normal 6 2 4 6" xfId="12318"/>
    <cellStyle name="Normal 6 2 5" xfId="12319"/>
    <cellStyle name="Normal 6 2 5 2" xfId="12320"/>
    <cellStyle name="Normal 6 2 5 2 2" xfId="12321"/>
    <cellStyle name="Normal 6 2 5 3" xfId="12322"/>
    <cellStyle name="Normal 6 2 5 4" xfId="12323"/>
    <cellStyle name="Normal 6 2 6" xfId="12324"/>
    <cellStyle name="Normal 6 2 6 2" xfId="12325"/>
    <cellStyle name="Normal 6 2 6 2 2" xfId="12326"/>
    <cellStyle name="Normal 6 2 6 2 2 2" xfId="12327"/>
    <cellStyle name="Normal 6 2 6 2 3" xfId="12328"/>
    <cellStyle name="Normal 6 2 6 3" xfId="12329"/>
    <cellStyle name="Normal 6 2 6 3 2" xfId="12330"/>
    <cellStyle name="Normal 6 2 6 3 3" xfId="12331"/>
    <cellStyle name="Normal 6 2 6 4" xfId="12332"/>
    <cellStyle name="Normal 6 2 6 5" xfId="12333"/>
    <cellStyle name="Normal 6 2 7" xfId="12334"/>
    <cellStyle name="Normal 6 2 7 2" xfId="12335"/>
    <cellStyle name="Normal 6 2 7 2 2" xfId="12336"/>
    <cellStyle name="Normal 6 2 7 2 3" xfId="12337"/>
    <cellStyle name="Normal 6 2 7 3" xfId="12338"/>
    <cellStyle name="Normal 6 2 7 4" xfId="12339"/>
    <cellStyle name="Normal 6 2 8" xfId="12340"/>
    <cellStyle name="Normal 6 2 8 2" xfId="12341"/>
    <cellStyle name="Normal 6 2 8 3" xfId="12342"/>
    <cellStyle name="Normal 6 3" xfId="12343"/>
    <cellStyle name="Normal 6 3 2" xfId="12344"/>
    <cellStyle name="Normal 6 3 2 2" xfId="12345"/>
    <cellStyle name="Normal 6 3 2 2 2" xfId="12346"/>
    <cellStyle name="Normal 6 3 2 2 2 2" xfId="12347"/>
    <cellStyle name="Normal 6 3 2 2 2 2 2" xfId="12348"/>
    <cellStyle name="Normal 6 3 2 2 2 2 3" xfId="12349"/>
    <cellStyle name="Normal 6 3 2 2 2 3" xfId="12350"/>
    <cellStyle name="Normal 6 3 2 2 2 3 2" xfId="12351"/>
    <cellStyle name="Normal 6 3 2 2 2 4" xfId="12352"/>
    <cellStyle name="Normal 6 3 2 2 2 5" xfId="12353"/>
    <cellStyle name="Normal 6 3 2 2 3" xfId="12354"/>
    <cellStyle name="Normal 6 3 2 2 3 2" xfId="12355"/>
    <cellStyle name="Normal 6 3 2 2 3 3" xfId="12356"/>
    <cellStyle name="Normal 6 3 2 2 4" xfId="12357"/>
    <cellStyle name="Normal 6 3 2 2 4 2" xfId="12358"/>
    <cellStyle name="Normal 6 3 2 2 5" xfId="12359"/>
    <cellStyle name="Normal 6 3 2 2 6" xfId="12360"/>
    <cellStyle name="Normal 6 3 2 3" xfId="12361"/>
    <cellStyle name="Normal 6 3 2 3 2" xfId="12362"/>
    <cellStyle name="Normal 6 3 2 3 2 2" xfId="12363"/>
    <cellStyle name="Normal 6 3 2 3 2 2 2" xfId="12364"/>
    <cellStyle name="Normal 6 3 2 3 2 3" xfId="12365"/>
    <cellStyle name="Normal 6 3 2 3 3" xfId="12366"/>
    <cellStyle name="Normal 6 3 2 3 3 2" xfId="12367"/>
    <cellStyle name="Normal 6 3 2 3 3 3" xfId="12368"/>
    <cellStyle name="Normal 6 3 2 3 4" xfId="12369"/>
    <cellStyle name="Normal 6 3 2 3 5" xfId="12370"/>
    <cellStyle name="Normal 6 3 2 4" xfId="12371"/>
    <cellStyle name="Normal 6 3 2 4 2" xfId="12372"/>
    <cellStyle name="Normal 6 3 2 4 2 2" xfId="12373"/>
    <cellStyle name="Normal 6 3 2 4 2 3" xfId="12374"/>
    <cellStyle name="Normal 6 3 2 4 3" xfId="12375"/>
    <cellStyle name="Normal 6 3 2 4 4" xfId="12376"/>
    <cellStyle name="Normal 6 3 2 5" xfId="12377"/>
    <cellStyle name="Normal 6 3 2 5 2" xfId="12378"/>
    <cellStyle name="Normal 6 3 2 5 2 2" xfId="12379"/>
    <cellStyle name="Normal 6 3 2 5 3" xfId="12380"/>
    <cellStyle name="Normal 6 3 2 6" xfId="12381"/>
    <cellStyle name="Normal 6 3 2 6 2" xfId="12382"/>
    <cellStyle name="Normal 6 3 2 6 3" xfId="12383"/>
    <cellStyle name="Normal 6 3 2 7" xfId="12384"/>
    <cellStyle name="Normal 6 3 2 8" xfId="12385"/>
    <cellStyle name="Normal 6 3 3" xfId="12386"/>
    <cellStyle name="Normal 6 3 3 2" xfId="12387"/>
    <cellStyle name="Normal 6 3 3 2 2" xfId="12388"/>
    <cellStyle name="Normal 6 3 3 2 2 2" xfId="12389"/>
    <cellStyle name="Normal 6 3 3 2 2 3" xfId="12390"/>
    <cellStyle name="Normal 6 3 3 2 3" xfId="12391"/>
    <cellStyle name="Normal 6 3 3 2 3 2" xfId="12392"/>
    <cellStyle name="Normal 6 3 3 2 4" xfId="12393"/>
    <cellStyle name="Normal 6 3 3 2 5" xfId="12394"/>
    <cellStyle name="Normal 6 3 3 3" xfId="12395"/>
    <cellStyle name="Normal 6 3 3 3 2" xfId="12396"/>
    <cellStyle name="Normal 6 3 3 3 3" xfId="12397"/>
    <cellStyle name="Normal 6 3 3 4" xfId="12398"/>
    <cellStyle name="Normal 6 3 3 4 2" xfId="12399"/>
    <cellStyle name="Normal 6 3 3 5" xfId="12400"/>
    <cellStyle name="Normal 6 3 3 6" xfId="12401"/>
    <cellStyle name="Normal 6 3 4" xfId="12402"/>
    <cellStyle name="Normal 6 3 4 2" xfId="12403"/>
    <cellStyle name="Normal 6 3 4 2 2" xfId="12404"/>
    <cellStyle name="Normal 6 3 4 3" xfId="12405"/>
    <cellStyle name="Normal 6 3 4 4" xfId="12406"/>
    <cellStyle name="Normal 6 3 5" xfId="12407"/>
    <cellStyle name="Normal 6 3 5 2" xfId="12408"/>
    <cellStyle name="Normal 6 3 5 2 2" xfId="12409"/>
    <cellStyle name="Normal 6 3 5 2 2 2" xfId="12410"/>
    <cellStyle name="Normal 6 3 5 2 3" xfId="12411"/>
    <cellStyle name="Normal 6 3 5 3" xfId="12412"/>
    <cellStyle name="Normal 6 3 5 3 2" xfId="12413"/>
    <cellStyle name="Normal 6 3 5 3 3" xfId="12414"/>
    <cellStyle name="Normal 6 3 5 4" xfId="12415"/>
    <cellStyle name="Normal 6 3 5 5" xfId="12416"/>
    <cellStyle name="Normal 6 3 6" xfId="12417"/>
    <cellStyle name="Normal 6 3 6 2" xfId="12418"/>
    <cellStyle name="Normal 6 3 6 2 2" xfId="12419"/>
    <cellStyle name="Normal 6 3 6 2 3" xfId="12420"/>
    <cellStyle name="Normal 6 3 6 3" xfId="12421"/>
    <cellStyle name="Normal 6 3 6 4" xfId="12422"/>
    <cellStyle name="Normal 6 3 7" xfId="12423"/>
    <cellStyle name="Normal 6 3 7 2" xfId="12424"/>
    <cellStyle name="Normal 6 3 7 3" xfId="12425"/>
    <cellStyle name="Normal 6 4" xfId="12426"/>
    <cellStyle name="Normal 6 4 2" xfId="12427"/>
    <cellStyle name="Normal 6 4 2 2" xfId="12428"/>
    <cellStyle name="Normal 6 4 2 2 2" xfId="12429"/>
    <cellStyle name="Normal 6 4 2 2 2 2" xfId="12430"/>
    <cellStyle name="Normal 6 4 2 2 2 3" xfId="12431"/>
    <cellStyle name="Normal 6 4 2 2 3" xfId="12432"/>
    <cellStyle name="Normal 6 4 2 2 3 2" xfId="12433"/>
    <cellStyle name="Normal 6 4 2 2 4" xfId="12434"/>
    <cellStyle name="Normal 6 4 2 2 5" xfId="12435"/>
    <cellStyle name="Normal 6 4 2 3" xfId="12436"/>
    <cellStyle name="Normal 6 4 2 3 2" xfId="12437"/>
    <cellStyle name="Normal 6 4 2 3 3" xfId="12438"/>
    <cellStyle name="Normal 6 4 2 4" xfId="12439"/>
    <cellStyle name="Normal 6 4 2 4 2" xfId="12440"/>
    <cellStyle name="Normal 6 4 2 5" xfId="12441"/>
    <cellStyle name="Normal 6 4 2 6" xfId="12442"/>
    <cellStyle name="Normal 6 4 3" xfId="12443"/>
    <cellStyle name="Normal 6 4 3 2" xfId="12444"/>
    <cellStyle name="Normal 6 4 3 2 2" xfId="12445"/>
    <cellStyle name="Normal 6 4 3 2 2 2" xfId="12446"/>
    <cellStyle name="Normal 6 4 3 2 3" xfId="12447"/>
    <cellStyle name="Normal 6 4 3 3" xfId="12448"/>
    <cellStyle name="Normal 6 4 3 3 2" xfId="12449"/>
    <cellStyle name="Normal 6 4 3 3 3" xfId="12450"/>
    <cellStyle name="Normal 6 4 3 4" xfId="12451"/>
    <cellStyle name="Normal 6 4 3 5" xfId="12452"/>
    <cellStyle name="Normal 6 4 4" xfId="12453"/>
    <cellStyle name="Normal 6 4 4 2" xfId="12454"/>
    <cellStyle name="Normal 6 4 4 2 2" xfId="12455"/>
    <cellStyle name="Normal 6 4 4 2 3" xfId="12456"/>
    <cellStyle name="Normal 6 4 4 3" xfId="12457"/>
    <cellStyle name="Normal 6 4 4 4" xfId="12458"/>
    <cellStyle name="Normal 6 4 5" xfId="12459"/>
    <cellStyle name="Normal 6 4 5 2" xfId="12460"/>
    <cellStyle name="Normal 6 4 5 2 2" xfId="12461"/>
    <cellStyle name="Normal 6 4 5 3" xfId="12462"/>
    <cellStyle name="Normal 6 4 6" xfId="12463"/>
    <cellStyle name="Normal 6 4 6 2" xfId="12464"/>
    <cellStyle name="Normal 6 4 6 3" xfId="12465"/>
    <cellStyle name="Normal 6 4 7" xfId="12466"/>
    <cellStyle name="Normal 6 4 8" xfId="12467"/>
    <cellStyle name="Normal 6 5" xfId="12468"/>
    <cellStyle name="Normal 6 5 2" xfId="12469"/>
    <cellStyle name="Normal 6 5 2 2" xfId="12470"/>
    <cellStyle name="Normal 6 5 2 2 2" xfId="12471"/>
    <cellStyle name="Normal 6 5 2 3" xfId="12472"/>
    <cellStyle name="Normal 6 5 2 3 2" xfId="12473"/>
    <cellStyle name="Normal 6 5 2 4" xfId="12474"/>
    <cellStyle name="Normal 6 5 3" xfId="12475"/>
    <cellStyle name="Normal 6 5 3 2" xfId="12476"/>
    <cellStyle name="Normal 6 5 4" xfId="12477"/>
    <cellStyle name="Normal 6 5 4 2" xfId="12478"/>
    <cellStyle name="Normal 6 5 5" xfId="12479"/>
    <cellStyle name="Normal 6 5 6" xfId="12480"/>
    <cellStyle name="Normal 6 6" xfId="12481"/>
    <cellStyle name="Normal 6 6 2" xfId="12482"/>
    <cellStyle name="Normal 6 6 2 2" xfId="12483"/>
    <cellStyle name="Normal 6 6 3" xfId="12484"/>
    <cellStyle name="Normal 6 6 4" xfId="12485"/>
    <cellStyle name="Normal 6 7" xfId="12486"/>
    <cellStyle name="Normal 6 7 2" xfId="12487"/>
    <cellStyle name="Normal 6 7 2 2" xfId="12488"/>
    <cellStyle name="Normal 6 7 2 2 2" xfId="12489"/>
    <cellStyle name="Normal 6 7 2 3" xfId="12490"/>
    <cellStyle name="Normal 6 7 3" xfId="12491"/>
    <cellStyle name="Normal 6 7 3 2" xfId="12492"/>
    <cellStyle name="Normal 6 7 3 3" xfId="12493"/>
    <cellStyle name="Normal 6 7 4" xfId="12494"/>
    <cellStyle name="Normal 6 7 5" xfId="12495"/>
    <cellStyle name="Normal 6 8" xfId="12496"/>
    <cellStyle name="Normal 6 8 2" xfId="12497"/>
    <cellStyle name="Normal 6 8 2 2" xfId="12498"/>
    <cellStyle name="Normal 6 8 2 2 2" xfId="12499"/>
    <cellStyle name="Normal 6 8 2 3" xfId="12500"/>
    <cellStyle name="Normal 6 8 3" xfId="12501"/>
    <cellStyle name="Normal 6 8 3 2" xfId="12502"/>
    <cellStyle name="Normal 6 8 4" xfId="12503"/>
    <cellStyle name="Normal 6 9" xfId="12504"/>
    <cellStyle name="Normal 6 9 2" xfId="12505"/>
    <cellStyle name="Normal 6 9 3" xfId="12506"/>
    <cellStyle name="Normal 60" xfId="12507"/>
    <cellStyle name="Normal 60 2" xfId="12508"/>
    <cellStyle name="Normal 60 2 2" xfId="12509"/>
    <cellStyle name="Normal 60 2 2 2" xfId="12510"/>
    <cellStyle name="Normal 60 2 3" xfId="12511"/>
    <cellStyle name="Normal 60 3" xfId="12512"/>
    <cellStyle name="Normal 60 3 2" xfId="12513"/>
    <cellStyle name="Normal 60 3 2 2" xfId="12514"/>
    <cellStyle name="Normal 60 3 3" xfId="12515"/>
    <cellStyle name="Normal 60 4" xfId="12516"/>
    <cellStyle name="Normal 60 4 2" xfId="12517"/>
    <cellStyle name="Normal 60 4 2 2" xfId="12518"/>
    <cellStyle name="Normal 60 4 3" xfId="12519"/>
    <cellStyle name="Normal 60 5" xfId="12520"/>
    <cellStyle name="Normal 60 5 2" xfId="12521"/>
    <cellStyle name="Normal 60 6" xfId="12522"/>
    <cellStyle name="Normal 60 6 2" xfId="12523"/>
    <cellStyle name="Normal 60 7" xfId="12524"/>
    <cellStyle name="Normal 60 8" xfId="12525"/>
    <cellStyle name="Normal 61" xfId="12526"/>
    <cellStyle name="Normal 61 2" xfId="12527"/>
    <cellStyle name="Normal 61 2 2" xfId="12528"/>
    <cellStyle name="Normal 61 2 2 2" xfId="12529"/>
    <cellStyle name="Normal 61 2 3" xfId="12530"/>
    <cellStyle name="Normal 61 3" xfId="12531"/>
    <cellStyle name="Normal 61 3 2" xfId="12532"/>
    <cellStyle name="Normal 61 3 2 2" xfId="12533"/>
    <cellStyle name="Normal 61 3 3" xfId="12534"/>
    <cellStyle name="Normal 61 4" xfId="12535"/>
    <cellStyle name="Normal 61 4 2" xfId="12536"/>
    <cellStyle name="Normal 61 4 2 2" xfId="12537"/>
    <cellStyle name="Normal 61 4 3" xfId="12538"/>
    <cellStyle name="Normal 61 5" xfId="12539"/>
    <cellStyle name="Normal 61 5 2" xfId="12540"/>
    <cellStyle name="Normal 61 6" xfId="12541"/>
    <cellStyle name="Normal 61 6 2" xfId="12542"/>
    <cellStyle name="Normal 61 7" xfId="12543"/>
    <cellStyle name="Normal 61 8" xfId="12544"/>
    <cellStyle name="Normal 62" xfId="12545"/>
    <cellStyle name="Normal 62 2" xfId="12546"/>
    <cellStyle name="Normal 62 2 2" xfId="12547"/>
    <cellStyle name="Normal 62 2 2 2" xfId="12548"/>
    <cellStyle name="Normal 62 2 3" xfId="12549"/>
    <cellStyle name="Normal 62 3" xfId="12550"/>
    <cellStyle name="Normal 62 3 2" xfId="12551"/>
    <cellStyle name="Normal 62 3 2 2" xfId="12552"/>
    <cellStyle name="Normal 62 3 3" xfId="12553"/>
    <cellStyle name="Normal 62 4" xfId="12554"/>
    <cellStyle name="Normal 62 4 2" xfId="12555"/>
    <cellStyle name="Normal 62 4 2 2" xfId="12556"/>
    <cellStyle name="Normal 62 4 3" xfId="12557"/>
    <cellStyle name="Normal 62 5" xfId="12558"/>
    <cellStyle name="Normal 62 5 2" xfId="12559"/>
    <cellStyle name="Normal 62 6" xfId="12560"/>
    <cellStyle name="Normal 62 6 2" xfId="12561"/>
    <cellStyle name="Normal 62 7" xfId="12562"/>
    <cellStyle name="Normal 62 8" xfId="12563"/>
    <cellStyle name="Normal 63" xfId="12564"/>
    <cellStyle name="Normal 63 2" xfId="12565"/>
    <cellStyle name="Normal 63 2 2" xfId="12566"/>
    <cellStyle name="Normal 63 2 2 2" xfId="12567"/>
    <cellStyle name="Normal 63 2 2 2 2" xfId="12568"/>
    <cellStyle name="Normal 63 2 2 3" xfId="12569"/>
    <cellStyle name="Normal 63 2 3" xfId="12570"/>
    <cellStyle name="Normal 63 2 3 2" xfId="12571"/>
    <cellStyle name="Normal 63 2 3 3" xfId="12572"/>
    <cellStyle name="Normal 63 2 4" xfId="12573"/>
    <cellStyle name="Normal 63 2 5" xfId="12574"/>
    <cellStyle name="Normal 63 3" xfId="12575"/>
    <cellStyle name="Normal 63 3 2" xfId="12576"/>
    <cellStyle name="Normal 63 3 2 2" xfId="12577"/>
    <cellStyle name="Normal 63 3 2 2 2" xfId="12578"/>
    <cellStyle name="Normal 63 3 2 3" xfId="12579"/>
    <cellStyle name="Normal 63 3 3" xfId="12580"/>
    <cellStyle name="Normal 63 3 3 2" xfId="12581"/>
    <cellStyle name="Normal 63 3 4" xfId="12582"/>
    <cellStyle name="Normal 63 4" xfId="12583"/>
    <cellStyle name="Normal 63 4 2" xfId="12584"/>
    <cellStyle name="Normal 63 4 2 2" xfId="12585"/>
    <cellStyle name="Normal 63 4 3" xfId="12586"/>
    <cellStyle name="Normal 63 4 4" xfId="12587"/>
    <cellStyle name="Normal 63 5" xfId="12588"/>
    <cellStyle name="Normal 63 5 2" xfId="12589"/>
    <cellStyle name="Normal 63 5 3" xfId="12590"/>
    <cellStyle name="Normal 63 6" xfId="12591"/>
    <cellStyle name="Normal 63 6 2" xfId="12592"/>
    <cellStyle name="Normal 63 7" xfId="12593"/>
    <cellStyle name="Normal 63 8" xfId="12594"/>
    <cellStyle name="Normal 64" xfId="12595"/>
    <cellStyle name="Normal 64 2" xfId="12596"/>
    <cellStyle name="Normal 64 2 2" xfId="12597"/>
    <cellStyle name="Normal 64 2 2 2" xfId="12598"/>
    <cellStyle name="Normal 64 2 2 2 2" xfId="12599"/>
    <cellStyle name="Normal 64 2 2 3" xfId="12600"/>
    <cellStyle name="Normal 64 2 3" xfId="12601"/>
    <cellStyle name="Normal 64 2 3 2" xfId="12602"/>
    <cellStyle name="Normal 64 2 3 3" xfId="12603"/>
    <cellStyle name="Normal 64 2 4" xfId="12604"/>
    <cellStyle name="Normal 64 2 5" xfId="12605"/>
    <cellStyle name="Normal 64 3" xfId="12606"/>
    <cellStyle name="Normal 64 3 2" xfId="12607"/>
    <cellStyle name="Normal 64 3 2 2" xfId="12608"/>
    <cellStyle name="Normal 64 3 2 2 2" xfId="12609"/>
    <cellStyle name="Normal 64 3 2 3" xfId="12610"/>
    <cellStyle name="Normal 64 3 3" xfId="12611"/>
    <cellStyle name="Normal 64 3 3 2" xfId="12612"/>
    <cellStyle name="Normal 64 3 4" xfId="12613"/>
    <cellStyle name="Normal 64 4" xfId="12614"/>
    <cellStyle name="Normal 64 4 2" xfId="12615"/>
    <cellStyle name="Normal 64 4 2 2" xfId="12616"/>
    <cellStyle name="Normal 64 4 3" xfId="12617"/>
    <cellStyle name="Normal 64 4 4" xfId="12618"/>
    <cellStyle name="Normal 64 5" xfId="12619"/>
    <cellStyle name="Normal 64 5 2" xfId="12620"/>
    <cellStyle name="Normal 64 5 3" xfId="12621"/>
    <cellStyle name="Normal 64 6" xfId="12622"/>
    <cellStyle name="Normal 64 6 2" xfId="12623"/>
    <cellStyle name="Normal 64 7" xfId="12624"/>
    <cellStyle name="Normal 64 8" xfId="12625"/>
    <cellStyle name="Normal 65" xfId="12626"/>
    <cellStyle name="Normal 65 2" xfId="12627"/>
    <cellStyle name="Normal 65 2 2" xfId="12628"/>
    <cellStyle name="Normal 65 2 2 2" xfId="12629"/>
    <cellStyle name="Normal 65 2 2 2 2" xfId="12630"/>
    <cellStyle name="Normal 65 2 2 3" xfId="12631"/>
    <cellStyle name="Normal 65 2 3" xfId="12632"/>
    <cellStyle name="Normal 65 2 3 2" xfId="12633"/>
    <cellStyle name="Normal 65 2 3 3" xfId="12634"/>
    <cellStyle name="Normal 65 2 4" xfId="12635"/>
    <cellStyle name="Normal 65 2 5" xfId="12636"/>
    <cellStyle name="Normal 65 3" xfId="12637"/>
    <cellStyle name="Normal 65 3 2" xfId="12638"/>
    <cellStyle name="Normal 65 3 2 2" xfId="12639"/>
    <cellStyle name="Normal 65 3 2 2 2" xfId="12640"/>
    <cellStyle name="Normal 65 3 2 3" xfId="12641"/>
    <cellStyle name="Normal 65 3 3" xfId="12642"/>
    <cellStyle name="Normal 65 3 3 2" xfId="12643"/>
    <cellStyle name="Normal 65 3 4" xfId="12644"/>
    <cellStyle name="Normal 65 4" xfId="12645"/>
    <cellStyle name="Normal 65 4 2" xfId="12646"/>
    <cellStyle name="Normal 65 4 2 2" xfId="12647"/>
    <cellStyle name="Normal 65 4 3" xfId="12648"/>
    <cellStyle name="Normal 65 4 4" xfId="12649"/>
    <cellStyle name="Normal 65 5" xfId="12650"/>
    <cellStyle name="Normal 65 5 2" xfId="12651"/>
    <cellStyle name="Normal 65 5 3" xfId="12652"/>
    <cellStyle name="Normal 65 6" xfId="12653"/>
    <cellStyle name="Normal 65 6 2" xfId="12654"/>
    <cellStyle name="Normal 65 7" xfId="12655"/>
    <cellStyle name="Normal 65 8" xfId="12656"/>
    <cellStyle name="Normal 66" xfId="12657"/>
    <cellStyle name="Normal 66 2" xfId="12658"/>
    <cellStyle name="Normal 66 2 2" xfId="12659"/>
    <cellStyle name="Normal 66 2 2 2" xfId="12660"/>
    <cellStyle name="Normal 66 2 2 2 2" xfId="12661"/>
    <cellStyle name="Normal 66 2 2 3" xfId="12662"/>
    <cellStyle name="Normal 66 2 3" xfId="12663"/>
    <cellStyle name="Normal 66 2 3 2" xfId="12664"/>
    <cellStyle name="Normal 66 2 3 3" xfId="12665"/>
    <cellStyle name="Normal 66 2 4" xfId="12666"/>
    <cellStyle name="Normal 66 2 5" xfId="12667"/>
    <cellStyle name="Normal 66 3" xfId="12668"/>
    <cellStyle name="Normal 66 3 2" xfId="12669"/>
    <cellStyle name="Normal 66 3 2 2" xfId="12670"/>
    <cellStyle name="Normal 66 3 2 2 2" xfId="12671"/>
    <cellStyle name="Normal 66 3 2 3" xfId="12672"/>
    <cellStyle name="Normal 66 3 3" xfId="12673"/>
    <cellStyle name="Normal 66 3 3 2" xfId="12674"/>
    <cellStyle name="Normal 66 3 4" xfId="12675"/>
    <cellStyle name="Normal 66 4" xfId="12676"/>
    <cellStyle name="Normal 66 4 2" xfId="12677"/>
    <cellStyle name="Normal 66 4 2 2" xfId="12678"/>
    <cellStyle name="Normal 66 4 3" xfId="12679"/>
    <cellStyle name="Normal 66 4 4" xfId="12680"/>
    <cellStyle name="Normal 66 5" xfId="12681"/>
    <cellStyle name="Normal 66 5 2" xfId="12682"/>
    <cellStyle name="Normal 66 5 3" xfId="12683"/>
    <cellStyle name="Normal 66 6" xfId="12684"/>
    <cellStyle name="Normal 66 6 2" xfId="12685"/>
    <cellStyle name="Normal 66 7" xfId="12686"/>
    <cellStyle name="Normal 66 8" xfId="12687"/>
    <cellStyle name="Normal 67" xfId="12688"/>
    <cellStyle name="Normal 67 2" xfId="12689"/>
    <cellStyle name="Normal 67 2 2" xfId="12690"/>
    <cellStyle name="Normal 67 2 2 2" xfId="12691"/>
    <cellStyle name="Normal 67 2 2 2 2" xfId="12692"/>
    <cellStyle name="Normal 67 2 2 3" xfId="12693"/>
    <cellStyle name="Normal 67 2 3" xfId="12694"/>
    <cellStyle name="Normal 67 2 3 2" xfId="12695"/>
    <cellStyle name="Normal 67 2 3 3" xfId="12696"/>
    <cellStyle name="Normal 67 2 4" xfId="12697"/>
    <cellStyle name="Normal 67 2 5" xfId="12698"/>
    <cellStyle name="Normal 67 3" xfId="12699"/>
    <cellStyle name="Normal 67 3 2" xfId="12700"/>
    <cellStyle name="Normal 67 3 2 2" xfId="12701"/>
    <cellStyle name="Normal 67 3 2 2 2" xfId="12702"/>
    <cellStyle name="Normal 67 3 2 3" xfId="12703"/>
    <cellStyle name="Normal 67 3 3" xfId="12704"/>
    <cellStyle name="Normal 67 3 3 2" xfId="12705"/>
    <cellStyle name="Normal 67 3 4" xfId="12706"/>
    <cellStyle name="Normal 67 4" xfId="12707"/>
    <cellStyle name="Normal 67 4 2" xfId="12708"/>
    <cellStyle name="Normal 67 4 2 2" xfId="12709"/>
    <cellStyle name="Normal 67 4 3" xfId="12710"/>
    <cellStyle name="Normal 67 4 4" xfId="12711"/>
    <cellStyle name="Normal 67 5" xfId="12712"/>
    <cellStyle name="Normal 67 5 2" xfId="12713"/>
    <cellStyle name="Normal 67 5 3" xfId="12714"/>
    <cellStyle name="Normal 67 6" xfId="12715"/>
    <cellStyle name="Normal 67 6 2" xfId="12716"/>
    <cellStyle name="Normal 67 7" xfId="12717"/>
    <cellStyle name="Normal 67 8" xfId="12718"/>
    <cellStyle name="Normal 68" xfId="12719"/>
    <cellStyle name="Normal 68 2" xfId="12720"/>
    <cellStyle name="Normal 68 2 2" xfId="12721"/>
    <cellStyle name="Normal 68 2 2 2" xfId="12722"/>
    <cellStyle name="Normal 68 2 2 2 2" xfId="12723"/>
    <cellStyle name="Normal 68 2 2 3" xfId="12724"/>
    <cellStyle name="Normal 68 2 3" xfId="12725"/>
    <cellStyle name="Normal 68 2 3 2" xfId="12726"/>
    <cellStyle name="Normal 68 2 3 3" xfId="12727"/>
    <cellStyle name="Normal 68 2 4" xfId="12728"/>
    <cellStyle name="Normal 68 2 5" xfId="12729"/>
    <cellStyle name="Normal 68 3" xfId="12730"/>
    <cellStyle name="Normal 68 3 2" xfId="12731"/>
    <cellStyle name="Normal 68 3 2 2" xfId="12732"/>
    <cellStyle name="Normal 68 3 2 2 2" xfId="12733"/>
    <cellStyle name="Normal 68 3 2 3" xfId="12734"/>
    <cellStyle name="Normal 68 3 3" xfId="12735"/>
    <cellStyle name="Normal 68 3 3 2" xfId="12736"/>
    <cellStyle name="Normal 68 3 4" xfId="12737"/>
    <cellStyle name="Normal 68 4" xfId="12738"/>
    <cellStyle name="Normal 68 4 2" xfId="12739"/>
    <cellStyle name="Normal 68 4 2 2" xfId="12740"/>
    <cellStyle name="Normal 68 4 3" xfId="12741"/>
    <cellStyle name="Normal 68 4 4" xfId="12742"/>
    <cellStyle name="Normal 68 5" xfId="12743"/>
    <cellStyle name="Normal 68 5 2" xfId="12744"/>
    <cellStyle name="Normal 68 5 3" xfId="12745"/>
    <cellStyle name="Normal 68 6" xfId="12746"/>
    <cellStyle name="Normal 68 6 2" xfId="12747"/>
    <cellStyle name="Normal 68 7" xfId="12748"/>
    <cellStyle name="Normal 68 8" xfId="12749"/>
    <cellStyle name="Normal 69" xfId="12750"/>
    <cellStyle name="Normal 69 2" xfId="12751"/>
    <cellStyle name="Normal 69 2 2" xfId="12752"/>
    <cellStyle name="Normal 69 2 2 2" xfId="12753"/>
    <cellStyle name="Normal 69 2 2 2 2" xfId="12754"/>
    <cellStyle name="Normal 69 2 2 3" xfId="12755"/>
    <cellStyle name="Normal 69 2 3" xfId="12756"/>
    <cellStyle name="Normal 69 2 3 2" xfId="12757"/>
    <cellStyle name="Normal 69 2 3 3" xfId="12758"/>
    <cellStyle name="Normal 69 2 4" xfId="12759"/>
    <cellStyle name="Normal 69 2 5" xfId="12760"/>
    <cellStyle name="Normal 69 3" xfId="12761"/>
    <cellStyle name="Normal 69 3 2" xfId="12762"/>
    <cellStyle name="Normal 69 3 2 2" xfId="12763"/>
    <cellStyle name="Normal 69 3 2 2 2" xfId="12764"/>
    <cellStyle name="Normal 69 3 2 3" xfId="12765"/>
    <cellStyle name="Normal 69 3 3" xfId="12766"/>
    <cellStyle name="Normal 69 3 3 2" xfId="12767"/>
    <cellStyle name="Normal 69 3 4" xfId="12768"/>
    <cellStyle name="Normal 69 4" xfId="12769"/>
    <cellStyle name="Normal 69 4 2" xfId="12770"/>
    <cellStyle name="Normal 69 4 2 2" xfId="12771"/>
    <cellStyle name="Normal 69 4 3" xfId="12772"/>
    <cellStyle name="Normal 69 4 4" xfId="12773"/>
    <cellStyle name="Normal 69 5" xfId="12774"/>
    <cellStyle name="Normal 69 5 2" xfId="12775"/>
    <cellStyle name="Normal 69 5 3" xfId="12776"/>
    <cellStyle name="Normal 69 6" xfId="12777"/>
    <cellStyle name="Normal 69 6 2" xfId="12778"/>
    <cellStyle name="Normal 69 7" xfId="12779"/>
    <cellStyle name="Normal 69 8" xfId="12780"/>
    <cellStyle name="Normal 7" xfId="12781"/>
    <cellStyle name="Normal 7 10" xfId="12782"/>
    <cellStyle name="Normal 7 2" xfId="12783"/>
    <cellStyle name="Normal 7 2 2" xfId="12784"/>
    <cellStyle name="Normal 7 2 2 2" xfId="12785"/>
    <cellStyle name="Normal 7 2 2 2 2" xfId="12786"/>
    <cellStyle name="Normal 7 2 2 2 2 2" xfId="12787"/>
    <cellStyle name="Normal 7 2 2 2 2 2 2" xfId="12788"/>
    <cellStyle name="Normal 7 2 2 2 2 2 2 2" xfId="12789"/>
    <cellStyle name="Normal 7 2 2 2 2 2 2 3" xfId="12790"/>
    <cellStyle name="Normal 7 2 2 2 2 2 3" xfId="12791"/>
    <cellStyle name="Normal 7 2 2 2 2 2 3 2" xfId="12792"/>
    <cellStyle name="Normal 7 2 2 2 2 2 4" xfId="12793"/>
    <cellStyle name="Normal 7 2 2 2 2 2 5" xfId="12794"/>
    <cellStyle name="Normal 7 2 2 2 2 3" xfId="12795"/>
    <cellStyle name="Normal 7 2 2 2 2 3 2" xfId="12796"/>
    <cellStyle name="Normal 7 2 2 2 2 3 3" xfId="12797"/>
    <cellStyle name="Normal 7 2 2 2 2 4" xfId="12798"/>
    <cellStyle name="Normal 7 2 2 2 2 4 2" xfId="12799"/>
    <cellStyle name="Normal 7 2 2 2 2 5" xfId="12800"/>
    <cellStyle name="Normal 7 2 2 2 2 6" xfId="12801"/>
    <cellStyle name="Normal 7 2 2 2 3" xfId="12802"/>
    <cellStyle name="Normal 7 2 2 2 3 2" xfId="12803"/>
    <cellStyle name="Normal 7 2 2 2 3 2 2" xfId="12804"/>
    <cellStyle name="Normal 7 2 2 2 3 2 2 2" xfId="12805"/>
    <cellStyle name="Normal 7 2 2 2 3 2 3" xfId="12806"/>
    <cellStyle name="Normal 7 2 2 2 3 3" xfId="12807"/>
    <cellStyle name="Normal 7 2 2 2 3 3 2" xfId="12808"/>
    <cellStyle name="Normal 7 2 2 2 3 3 3" xfId="12809"/>
    <cellStyle name="Normal 7 2 2 2 3 4" xfId="12810"/>
    <cellStyle name="Normal 7 2 2 2 3 5" xfId="12811"/>
    <cellStyle name="Normal 7 2 2 2 4" xfId="12812"/>
    <cellStyle name="Normal 7 2 2 2 4 2" xfId="12813"/>
    <cellStyle name="Normal 7 2 2 2 4 2 2" xfId="12814"/>
    <cellStyle name="Normal 7 2 2 2 4 2 3" xfId="12815"/>
    <cellStyle name="Normal 7 2 2 2 4 3" xfId="12816"/>
    <cellStyle name="Normal 7 2 2 2 4 4" xfId="12817"/>
    <cellStyle name="Normal 7 2 2 2 5" xfId="12818"/>
    <cellStyle name="Normal 7 2 2 2 5 2" xfId="12819"/>
    <cellStyle name="Normal 7 2 2 2 5 2 2" xfId="12820"/>
    <cellStyle name="Normal 7 2 2 2 5 3" xfId="12821"/>
    <cellStyle name="Normal 7 2 2 2 6" xfId="12822"/>
    <cellStyle name="Normal 7 2 2 2 6 2" xfId="12823"/>
    <cellStyle name="Normal 7 2 2 2 6 3" xfId="12824"/>
    <cellStyle name="Normal 7 2 2 2 7" xfId="12825"/>
    <cellStyle name="Normal 7 2 2 2 8" xfId="12826"/>
    <cellStyle name="Normal 7 2 2 3" xfId="12827"/>
    <cellStyle name="Normal 7 2 2 3 2" xfId="12828"/>
    <cellStyle name="Normal 7 2 2 3 2 2" xfId="12829"/>
    <cellStyle name="Normal 7 2 2 3 2 2 2" xfId="12830"/>
    <cellStyle name="Normal 7 2 2 3 2 2 3" xfId="12831"/>
    <cellStyle name="Normal 7 2 2 3 2 3" xfId="12832"/>
    <cellStyle name="Normal 7 2 2 3 2 3 2" xfId="12833"/>
    <cellStyle name="Normal 7 2 2 3 2 4" xfId="12834"/>
    <cellStyle name="Normal 7 2 2 3 2 5" xfId="12835"/>
    <cellStyle name="Normal 7 2 2 3 3" xfId="12836"/>
    <cellStyle name="Normal 7 2 2 3 3 2" xfId="12837"/>
    <cellStyle name="Normal 7 2 2 3 3 3" xfId="12838"/>
    <cellStyle name="Normal 7 2 2 3 4" xfId="12839"/>
    <cellStyle name="Normal 7 2 2 3 4 2" xfId="12840"/>
    <cellStyle name="Normal 7 2 2 3 5" xfId="12841"/>
    <cellStyle name="Normal 7 2 2 3 6" xfId="12842"/>
    <cellStyle name="Normal 7 2 2 4" xfId="12843"/>
    <cellStyle name="Normal 7 2 2 4 2" xfId="12844"/>
    <cellStyle name="Normal 7 2 2 4 2 2" xfId="12845"/>
    <cellStyle name="Normal 7 2 2 4 2 2 2" xfId="12846"/>
    <cellStyle name="Normal 7 2 2 4 2 3" xfId="12847"/>
    <cellStyle name="Normal 7 2 2 4 3" xfId="12848"/>
    <cellStyle name="Normal 7 2 2 4 3 2" xfId="12849"/>
    <cellStyle name="Normal 7 2 2 4 3 3" xfId="12850"/>
    <cellStyle name="Normal 7 2 2 4 4" xfId="12851"/>
    <cellStyle name="Normal 7 2 2 4 5" xfId="12852"/>
    <cellStyle name="Normal 7 2 2 5" xfId="12853"/>
    <cellStyle name="Normal 7 2 2 5 2" xfId="12854"/>
    <cellStyle name="Normal 7 2 2 5 2 2" xfId="12855"/>
    <cellStyle name="Normal 7 2 2 5 2 3" xfId="12856"/>
    <cellStyle name="Normal 7 2 2 5 3" xfId="12857"/>
    <cellStyle name="Normal 7 2 2 5 4" xfId="12858"/>
    <cellStyle name="Normal 7 2 2 6" xfId="12859"/>
    <cellStyle name="Normal 7 2 2 6 2" xfId="12860"/>
    <cellStyle name="Normal 7 2 2 6 2 2" xfId="12861"/>
    <cellStyle name="Normal 7 2 2 6 3" xfId="12862"/>
    <cellStyle name="Normal 7 2 2 7" xfId="12863"/>
    <cellStyle name="Normal 7 2 2 7 2" xfId="12864"/>
    <cellStyle name="Normal 7 2 2 7 3" xfId="12865"/>
    <cellStyle name="Normal 7 2 2 8" xfId="12866"/>
    <cellStyle name="Normal 7 2 2 9" xfId="12867"/>
    <cellStyle name="Normal 7 2 3" xfId="12868"/>
    <cellStyle name="Normal 7 2 3 2" xfId="12869"/>
    <cellStyle name="Normal 7 2 3 2 2" xfId="12870"/>
    <cellStyle name="Normal 7 2 3 2 2 2" xfId="12871"/>
    <cellStyle name="Normal 7 2 3 2 2 2 2" xfId="12872"/>
    <cellStyle name="Normal 7 2 3 2 2 2 3" xfId="12873"/>
    <cellStyle name="Normal 7 2 3 2 2 3" xfId="12874"/>
    <cellStyle name="Normal 7 2 3 2 2 3 2" xfId="12875"/>
    <cellStyle name="Normal 7 2 3 2 2 4" xfId="12876"/>
    <cellStyle name="Normal 7 2 3 2 2 5" xfId="12877"/>
    <cellStyle name="Normal 7 2 3 2 3" xfId="12878"/>
    <cellStyle name="Normal 7 2 3 2 3 2" xfId="12879"/>
    <cellStyle name="Normal 7 2 3 2 3 3" xfId="12880"/>
    <cellStyle name="Normal 7 2 3 2 4" xfId="12881"/>
    <cellStyle name="Normal 7 2 3 2 4 2" xfId="12882"/>
    <cellStyle name="Normal 7 2 3 2 5" xfId="12883"/>
    <cellStyle name="Normal 7 2 3 2 6" xfId="12884"/>
    <cellStyle name="Normal 7 2 3 3" xfId="12885"/>
    <cellStyle name="Normal 7 2 3 3 2" xfId="12886"/>
    <cellStyle name="Normal 7 2 3 3 2 2" xfId="12887"/>
    <cellStyle name="Normal 7 2 3 3 2 2 2" xfId="12888"/>
    <cellStyle name="Normal 7 2 3 3 2 3" xfId="12889"/>
    <cellStyle name="Normal 7 2 3 3 3" xfId="12890"/>
    <cellStyle name="Normal 7 2 3 3 3 2" xfId="12891"/>
    <cellStyle name="Normal 7 2 3 3 3 3" xfId="12892"/>
    <cellStyle name="Normal 7 2 3 3 4" xfId="12893"/>
    <cellStyle name="Normal 7 2 3 3 5" xfId="12894"/>
    <cellStyle name="Normal 7 2 3 4" xfId="12895"/>
    <cellStyle name="Normal 7 2 3 4 2" xfId="12896"/>
    <cellStyle name="Normal 7 2 3 4 2 2" xfId="12897"/>
    <cellStyle name="Normal 7 2 3 4 2 3" xfId="12898"/>
    <cellStyle name="Normal 7 2 3 4 3" xfId="12899"/>
    <cellStyle name="Normal 7 2 3 4 4" xfId="12900"/>
    <cellStyle name="Normal 7 2 3 5" xfId="12901"/>
    <cellStyle name="Normal 7 2 3 5 2" xfId="12902"/>
    <cellStyle name="Normal 7 2 3 5 2 2" xfId="12903"/>
    <cellStyle name="Normal 7 2 3 5 3" xfId="12904"/>
    <cellStyle name="Normal 7 2 3 6" xfId="12905"/>
    <cellStyle name="Normal 7 2 3 6 2" xfId="12906"/>
    <cellStyle name="Normal 7 2 3 6 3" xfId="12907"/>
    <cellStyle name="Normal 7 2 3 7" xfId="12908"/>
    <cellStyle name="Normal 7 2 3 8" xfId="12909"/>
    <cellStyle name="Normal 7 2 4" xfId="12910"/>
    <cellStyle name="Normal 7 2 4 2" xfId="12911"/>
    <cellStyle name="Normal 7 2 4 2 2" xfId="12912"/>
    <cellStyle name="Normal 7 2 4 2 2 2" xfId="12913"/>
    <cellStyle name="Normal 7 2 4 2 2 3" xfId="12914"/>
    <cellStyle name="Normal 7 2 4 2 3" xfId="12915"/>
    <cellStyle name="Normal 7 2 4 2 3 2" xfId="12916"/>
    <cellStyle name="Normal 7 2 4 2 4" xfId="12917"/>
    <cellStyle name="Normal 7 2 4 2 5" xfId="12918"/>
    <cellStyle name="Normal 7 2 4 3" xfId="12919"/>
    <cellStyle name="Normal 7 2 4 3 2" xfId="12920"/>
    <cellStyle name="Normal 7 2 4 3 3" xfId="12921"/>
    <cellStyle name="Normal 7 2 4 4" xfId="12922"/>
    <cellStyle name="Normal 7 2 4 4 2" xfId="12923"/>
    <cellStyle name="Normal 7 2 4 5" xfId="12924"/>
    <cellStyle name="Normal 7 2 4 6" xfId="12925"/>
    <cellStyle name="Normal 7 2 5" xfId="12926"/>
    <cellStyle name="Normal 7 2 5 2" xfId="12927"/>
    <cellStyle name="Normal 7 2 5 2 2" xfId="12928"/>
    <cellStyle name="Normal 7 2 5 3" xfId="12929"/>
    <cellStyle name="Normal 7 2 5 4" xfId="12930"/>
    <cellStyle name="Normal 7 2 6" xfId="12931"/>
    <cellStyle name="Normal 7 2 6 2" xfId="12932"/>
    <cellStyle name="Normal 7 2 6 2 2" xfId="12933"/>
    <cellStyle name="Normal 7 2 6 2 2 2" xfId="12934"/>
    <cellStyle name="Normal 7 2 6 2 3" xfId="12935"/>
    <cellStyle name="Normal 7 2 6 3" xfId="12936"/>
    <cellStyle name="Normal 7 2 6 3 2" xfId="12937"/>
    <cellStyle name="Normal 7 2 6 3 3" xfId="12938"/>
    <cellStyle name="Normal 7 2 6 4" xfId="12939"/>
    <cellStyle name="Normal 7 2 6 5" xfId="12940"/>
    <cellStyle name="Normal 7 2 7" xfId="12941"/>
    <cellStyle name="Normal 7 2 7 2" xfId="12942"/>
    <cellStyle name="Normal 7 2 7 2 2" xfId="12943"/>
    <cellStyle name="Normal 7 2 7 2 3" xfId="12944"/>
    <cellStyle name="Normal 7 2 7 3" xfId="12945"/>
    <cellStyle name="Normal 7 2 7 4" xfId="12946"/>
    <cellStyle name="Normal 7 2 8" xfId="12947"/>
    <cellStyle name="Normal 7 2 8 2" xfId="12948"/>
    <cellStyle name="Normal 7 2 8 3" xfId="12949"/>
    <cellStyle name="Normal 7 2 9" xfId="12950"/>
    <cellStyle name="Normal 7 3" xfId="12951"/>
    <cellStyle name="Normal 7 3 2" xfId="12952"/>
    <cellStyle name="Normal 7 3 2 2" xfId="12953"/>
    <cellStyle name="Normal 7 3 2 2 2" xfId="12954"/>
    <cellStyle name="Normal 7 3 2 2 2 2" xfId="12955"/>
    <cellStyle name="Normal 7 3 2 2 2 2 2" xfId="12956"/>
    <cellStyle name="Normal 7 3 2 2 2 2 3" xfId="12957"/>
    <cellStyle name="Normal 7 3 2 2 2 3" xfId="12958"/>
    <cellStyle name="Normal 7 3 2 2 2 3 2" xfId="12959"/>
    <cellStyle name="Normal 7 3 2 2 2 4" xfId="12960"/>
    <cellStyle name="Normal 7 3 2 2 2 5" xfId="12961"/>
    <cellStyle name="Normal 7 3 2 2 3" xfId="12962"/>
    <cellStyle name="Normal 7 3 2 2 3 2" xfId="12963"/>
    <cellStyle name="Normal 7 3 2 2 3 3" xfId="12964"/>
    <cellStyle name="Normal 7 3 2 2 4" xfId="12965"/>
    <cellStyle name="Normal 7 3 2 2 4 2" xfId="12966"/>
    <cellStyle name="Normal 7 3 2 2 5" xfId="12967"/>
    <cellStyle name="Normal 7 3 2 2 6" xfId="12968"/>
    <cellStyle name="Normal 7 3 2 3" xfId="12969"/>
    <cellStyle name="Normal 7 3 2 3 2" xfId="12970"/>
    <cellStyle name="Normal 7 3 2 3 2 2" xfId="12971"/>
    <cellStyle name="Normal 7 3 2 3 2 2 2" xfId="12972"/>
    <cellStyle name="Normal 7 3 2 3 2 3" xfId="12973"/>
    <cellStyle name="Normal 7 3 2 3 3" xfId="12974"/>
    <cellStyle name="Normal 7 3 2 3 3 2" xfId="12975"/>
    <cellStyle name="Normal 7 3 2 3 3 3" xfId="12976"/>
    <cellStyle name="Normal 7 3 2 3 4" xfId="12977"/>
    <cellStyle name="Normal 7 3 2 3 5" xfId="12978"/>
    <cellStyle name="Normal 7 3 2 4" xfId="12979"/>
    <cellStyle name="Normal 7 3 2 4 2" xfId="12980"/>
    <cellStyle name="Normal 7 3 2 4 2 2" xfId="12981"/>
    <cellStyle name="Normal 7 3 2 4 2 3" xfId="12982"/>
    <cellStyle name="Normal 7 3 2 4 3" xfId="12983"/>
    <cellStyle name="Normal 7 3 2 4 4" xfId="12984"/>
    <cellStyle name="Normal 7 3 2 5" xfId="12985"/>
    <cellStyle name="Normal 7 3 2 5 2" xfId="12986"/>
    <cellStyle name="Normal 7 3 2 5 2 2" xfId="12987"/>
    <cellStyle name="Normal 7 3 2 5 3" xfId="12988"/>
    <cellStyle name="Normal 7 3 2 6" xfId="12989"/>
    <cellStyle name="Normal 7 3 2 6 2" xfId="12990"/>
    <cellStyle name="Normal 7 3 2 6 3" xfId="12991"/>
    <cellStyle name="Normal 7 3 2 7" xfId="12992"/>
    <cellStyle name="Normal 7 3 2 8" xfId="12993"/>
    <cellStyle name="Normal 7 3 3" xfId="12994"/>
    <cellStyle name="Normal 7 3 3 2" xfId="12995"/>
    <cellStyle name="Normal 7 3 3 2 2" xfId="12996"/>
    <cellStyle name="Normal 7 3 3 2 2 2" xfId="12997"/>
    <cellStyle name="Normal 7 3 3 2 2 3" xfId="12998"/>
    <cellStyle name="Normal 7 3 3 2 3" xfId="12999"/>
    <cellStyle name="Normal 7 3 3 2 3 2" xfId="13000"/>
    <cellStyle name="Normal 7 3 3 2 4" xfId="13001"/>
    <cellStyle name="Normal 7 3 3 2 5" xfId="13002"/>
    <cellStyle name="Normal 7 3 3 3" xfId="13003"/>
    <cellStyle name="Normal 7 3 3 3 2" xfId="13004"/>
    <cellStyle name="Normal 7 3 3 3 3" xfId="13005"/>
    <cellStyle name="Normal 7 3 3 4" xfId="13006"/>
    <cellStyle name="Normal 7 3 3 4 2" xfId="13007"/>
    <cellStyle name="Normal 7 3 3 5" xfId="13008"/>
    <cellStyle name="Normal 7 3 3 6" xfId="13009"/>
    <cellStyle name="Normal 7 3 4" xfId="13010"/>
    <cellStyle name="Normal 7 3 4 2" xfId="13011"/>
    <cellStyle name="Normal 7 3 4 2 2" xfId="13012"/>
    <cellStyle name="Normal 7 3 4 2 2 2" xfId="13013"/>
    <cellStyle name="Normal 7 3 4 2 3" xfId="13014"/>
    <cellStyle name="Normal 7 3 4 3" xfId="13015"/>
    <cellStyle name="Normal 7 3 4 3 2" xfId="13016"/>
    <cellStyle name="Normal 7 3 4 3 3" xfId="13017"/>
    <cellStyle name="Normal 7 3 4 4" xfId="13018"/>
    <cellStyle name="Normal 7 3 4 5" xfId="13019"/>
    <cellStyle name="Normal 7 3 5" xfId="13020"/>
    <cellStyle name="Normal 7 3 5 2" xfId="13021"/>
    <cellStyle name="Normal 7 3 5 2 2" xfId="13022"/>
    <cellStyle name="Normal 7 3 5 2 3" xfId="13023"/>
    <cellStyle name="Normal 7 3 5 3" xfId="13024"/>
    <cellStyle name="Normal 7 3 5 4" xfId="13025"/>
    <cellStyle name="Normal 7 3 6" xfId="13026"/>
    <cellStyle name="Normal 7 3 6 2" xfId="13027"/>
    <cellStyle name="Normal 7 3 6 2 2" xfId="13028"/>
    <cellStyle name="Normal 7 3 6 3" xfId="13029"/>
    <cellStyle name="Normal 7 3 7" xfId="13030"/>
    <cellStyle name="Normal 7 3 7 2" xfId="13031"/>
    <cellStyle name="Normal 7 3 7 3" xfId="13032"/>
    <cellStyle name="Normal 7 3 8" xfId="13033"/>
    <cellStyle name="Normal 7 3 9" xfId="13034"/>
    <cellStyle name="Normal 7 4" xfId="13035"/>
    <cellStyle name="Normal 7 4 2" xfId="13036"/>
    <cellStyle name="Normal 7 4 2 2" xfId="13037"/>
    <cellStyle name="Normal 7 4 2 2 2" xfId="13038"/>
    <cellStyle name="Normal 7 4 2 2 2 2" xfId="13039"/>
    <cellStyle name="Normal 7 4 2 2 2 3" xfId="13040"/>
    <cellStyle name="Normal 7 4 2 2 3" xfId="13041"/>
    <cellStyle name="Normal 7 4 2 2 3 2" xfId="13042"/>
    <cellStyle name="Normal 7 4 2 2 4" xfId="13043"/>
    <cellStyle name="Normal 7 4 2 2 5" xfId="13044"/>
    <cellStyle name="Normal 7 4 2 3" xfId="13045"/>
    <cellStyle name="Normal 7 4 2 3 2" xfId="13046"/>
    <cellStyle name="Normal 7 4 2 3 3" xfId="13047"/>
    <cellStyle name="Normal 7 4 2 4" xfId="13048"/>
    <cellStyle name="Normal 7 4 2 4 2" xfId="13049"/>
    <cellStyle name="Normal 7 4 2 5" xfId="13050"/>
    <cellStyle name="Normal 7 4 2 6" xfId="13051"/>
    <cellStyle name="Normal 7 4 3" xfId="13052"/>
    <cellStyle name="Normal 7 4 3 2" xfId="13053"/>
    <cellStyle name="Normal 7 4 3 2 2" xfId="13054"/>
    <cellStyle name="Normal 7 4 3 2 2 2" xfId="13055"/>
    <cellStyle name="Normal 7 4 3 2 3" xfId="13056"/>
    <cellStyle name="Normal 7 4 3 3" xfId="13057"/>
    <cellStyle name="Normal 7 4 3 3 2" xfId="13058"/>
    <cellStyle name="Normal 7 4 3 3 3" xfId="13059"/>
    <cellStyle name="Normal 7 4 3 4" xfId="13060"/>
    <cellStyle name="Normal 7 4 3 5" xfId="13061"/>
    <cellStyle name="Normal 7 4 4" xfId="13062"/>
    <cellStyle name="Normal 7 4 4 2" xfId="13063"/>
    <cellStyle name="Normal 7 4 4 2 2" xfId="13064"/>
    <cellStyle name="Normal 7 4 4 2 3" xfId="13065"/>
    <cellStyle name="Normal 7 4 4 3" xfId="13066"/>
    <cellStyle name="Normal 7 4 4 4" xfId="13067"/>
    <cellStyle name="Normal 7 4 5" xfId="13068"/>
    <cellStyle name="Normal 7 4 5 2" xfId="13069"/>
    <cellStyle name="Normal 7 4 5 2 2" xfId="13070"/>
    <cellStyle name="Normal 7 4 5 3" xfId="13071"/>
    <cellStyle name="Normal 7 4 6" xfId="13072"/>
    <cellStyle name="Normal 7 4 6 2" xfId="13073"/>
    <cellStyle name="Normal 7 4 6 3" xfId="13074"/>
    <cellStyle name="Normal 7 4 7" xfId="13075"/>
    <cellStyle name="Normal 7 4 8" xfId="13076"/>
    <cellStyle name="Normal 7 5" xfId="13077"/>
    <cellStyle name="Normal 7 5 2" xfId="13078"/>
    <cellStyle name="Normal 7 5 2 2" xfId="13079"/>
    <cellStyle name="Normal 7 5 2 2 2" xfId="13080"/>
    <cellStyle name="Normal 7 5 2 2 3" xfId="13081"/>
    <cellStyle name="Normal 7 5 2 3" xfId="13082"/>
    <cellStyle name="Normal 7 5 2 3 2" xfId="13083"/>
    <cellStyle name="Normal 7 5 2 4" xfId="13084"/>
    <cellStyle name="Normal 7 5 2 5" xfId="13085"/>
    <cellStyle name="Normal 7 5 3" xfId="13086"/>
    <cellStyle name="Normal 7 5 3 2" xfId="13087"/>
    <cellStyle name="Normal 7 5 3 3" xfId="13088"/>
    <cellStyle name="Normal 7 5 4" xfId="13089"/>
    <cellStyle name="Normal 7 5 4 2" xfId="13090"/>
    <cellStyle name="Normal 7 5 5" xfId="13091"/>
    <cellStyle name="Normal 7 5 6" xfId="13092"/>
    <cellStyle name="Normal 7 6" xfId="13093"/>
    <cellStyle name="Normal 7 6 2" xfId="13094"/>
    <cellStyle name="Normal 7 6 2 2" xfId="13095"/>
    <cellStyle name="Normal 7 6 3" xfId="13096"/>
    <cellStyle name="Normal 7 6 4" xfId="13097"/>
    <cellStyle name="Normal 7 7" xfId="13098"/>
    <cellStyle name="Normal 7 7 2" xfId="13099"/>
    <cellStyle name="Normal 7 7 2 2" xfId="13100"/>
    <cellStyle name="Normal 7 7 2 2 2" xfId="13101"/>
    <cellStyle name="Normal 7 7 2 3" xfId="13102"/>
    <cellStyle name="Normal 7 7 3" xfId="13103"/>
    <cellStyle name="Normal 7 7 3 2" xfId="13104"/>
    <cellStyle name="Normal 7 7 3 3" xfId="13105"/>
    <cellStyle name="Normal 7 7 4" xfId="13106"/>
    <cellStyle name="Normal 7 7 5" xfId="13107"/>
    <cellStyle name="Normal 7 8" xfId="13108"/>
    <cellStyle name="Normal 7 8 2" xfId="13109"/>
    <cellStyle name="Normal 7 8 2 2" xfId="13110"/>
    <cellStyle name="Normal 7 8 2 3" xfId="13111"/>
    <cellStyle name="Normal 7 8 3" xfId="13112"/>
    <cellStyle name="Normal 7 8 4" xfId="13113"/>
    <cellStyle name="Normal 7 9" xfId="13114"/>
    <cellStyle name="Normal 7 9 2" xfId="13115"/>
    <cellStyle name="Normal 7 9 3" xfId="13116"/>
    <cellStyle name="Normal 70" xfId="13117"/>
    <cellStyle name="Normal 70 2" xfId="13118"/>
    <cellStyle name="Normal 70 2 2" xfId="13119"/>
    <cellStyle name="Normal 70 2 2 2" xfId="13120"/>
    <cellStyle name="Normal 70 2 2 2 2" xfId="13121"/>
    <cellStyle name="Normal 70 2 2 3" xfId="13122"/>
    <cellStyle name="Normal 70 2 3" xfId="13123"/>
    <cellStyle name="Normal 70 2 3 2" xfId="13124"/>
    <cellStyle name="Normal 70 2 3 3" xfId="13125"/>
    <cellStyle name="Normal 70 2 4" xfId="13126"/>
    <cellStyle name="Normal 70 2 5" xfId="13127"/>
    <cellStyle name="Normal 70 3" xfId="13128"/>
    <cellStyle name="Normal 70 3 2" xfId="13129"/>
    <cellStyle name="Normal 70 3 2 2" xfId="13130"/>
    <cellStyle name="Normal 70 3 2 2 2" xfId="13131"/>
    <cellStyle name="Normal 70 3 2 3" xfId="13132"/>
    <cellStyle name="Normal 70 3 3" xfId="13133"/>
    <cellStyle name="Normal 70 3 3 2" xfId="13134"/>
    <cellStyle name="Normal 70 3 4" xfId="13135"/>
    <cellStyle name="Normal 70 4" xfId="13136"/>
    <cellStyle name="Normal 70 4 2" xfId="13137"/>
    <cellStyle name="Normal 70 4 2 2" xfId="13138"/>
    <cellStyle name="Normal 70 4 3" xfId="13139"/>
    <cellStyle name="Normal 70 4 4" xfId="13140"/>
    <cellStyle name="Normal 70 5" xfId="13141"/>
    <cellStyle name="Normal 70 5 2" xfId="13142"/>
    <cellStyle name="Normal 70 5 3" xfId="13143"/>
    <cellStyle name="Normal 70 6" xfId="13144"/>
    <cellStyle name="Normal 70 6 2" xfId="13145"/>
    <cellStyle name="Normal 70 7" xfId="13146"/>
    <cellStyle name="Normal 70 8" xfId="13147"/>
    <cellStyle name="Normal 71" xfId="13148"/>
    <cellStyle name="Normal 71 2" xfId="13149"/>
    <cellStyle name="Normal 71 2 2" xfId="13150"/>
    <cellStyle name="Normal 71 2 2 2" xfId="13151"/>
    <cellStyle name="Normal 71 2 2 2 2" xfId="13152"/>
    <cellStyle name="Normal 71 2 2 3" xfId="13153"/>
    <cellStyle name="Normal 71 2 3" xfId="13154"/>
    <cellStyle name="Normal 71 2 3 2" xfId="13155"/>
    <cellStyle name="Normal 71 2 3 3" xfId="13156"/>
    <cellStyle name="Normal 71 2 4" xfId="13157"/>
    <cellStyle name="Normal 71 2 5" xfId="13158"/>
    <cellStyle name="Normal 71 3" xfId="13159"/>
    <cellStyle name="Normal 71 3 2" xfId="13160"/>
    <cellStyle name="Normal 71 3 2 2" xfId="13161"/>
    <cellStyle name="Normal 71 3 2 2 2" xfId="13162"/>
    <cellStyle name="Normal 71 3 2 3" xfId="13163"/>
    <cellStyle name="Normal 71 3 3" xfId="13164"/>
    <cellStyle name="Normal 71 3 3 2" xfId="13165"/>
    <cellStyle name="Normal 71 3 4" xfId="13166"/>
    <cellStyle name="Normal 71 4" xfId="13167"/>
    <cellStyle name="Normal 71 4 2" xfId="13168"/>
    <cellStyle name="Normal 71 4 2 2" xfId="13169"/>
    <cellStyle name="Normal 71 4 3" xfId="13170"/>
    <cellStyle name="Normal 71 4 4" xfId="13171"/>
    <cellStyle name="Normal 71 5" xfId="13172"/>
    <cellStyle name="Normal 71 5 2" xfId="13173"/>
    <cellStyle name="Normal 71 5 3" xfId="13174"/>
    <cellStyle name="Normal 71 6" xfId="13175"/>
    <cellStyle name="Normal 71 6 2" xfId="13176"/>
    <cellStyle name="Normal 71 7" xfId="13177"/>
    <cellStyle name="Normal 71 8" xfId="13178"/>
    <cellStyle name="Normal 72" xfId="13179"/>
    <cellStyle name="Normal 72 2" xfId="13180"/>
    <cellStyle name="Normal 72 2 2" xfId="13181"/>
    <cellStyle name="Normal 72 2 2 2" xfId="13182"/>
    <cellStyle name="Normal 72 2 2 2 2" xfId="13183"/>
    <cellStyle name="Normal 72 2 2 3" xfId="13184"/>
    <cellStyle name="Normal 72 2 3" xfId="13185"/>
    <cellStyle name="Normal 72 2 3 2" xfId="13186"/>
    <cellStyle name="Normal 72 2 3 3" xfId="13187"/>
    <cellStyle name="Normal 72 2 4" xfId="13188"/>
    <cellStyle name="Normal 72 2 5" xfId="13189"/>
    <cellStyle name="Normal 72 3" xfId="13190"/>
    <cellStyle name="Normal 72 3 2" xfId="13191"/>
    <cellStyle name="Normal 72 3 2 2" xfId="13192"/>
    <cellStyle name="Normal 72 3 2 3" xfId="13193"/>
    <cellStyle name="Normal 72 3 3" xfId="13194"/>
    <cellStyle name="Normal 72 3 4" xfId="13195"/>
    <cellStyle name="Normal 72 4" xfId="13196"/>
    <cellStyle name="Normal 72 4 2" xfId="13197"/>
    <cellStyle name="Normal 72 4 2 2" xfId="13198"/>
    <cellStyle name="Normal 72 4 2 3" xfId="13199"/>
    <cellStyle name="Normal 72 4 3" xfId="13200"/>
    <cellStyle name="Normal 72 4 4" xfId="13201"/>
    <cellStyle name="Normal 72 5" xfId="13202"/>
    <cellStyle name="Normal 72 5 2" xfId="13203"/>
    <cellStyle name="Normal 72 5 3" xfId="13204"/>
    <cellStyle name="Normal 72 6" xfId="13205"/>
    <cellStyle name="Normal 72 6 2" xfId="13206"/>
    <cellStyle name="Normal 72 7" xfId="13207"/>
    <cellStyle name="Normal 72 8" xfId="13208"/>
    <cellStyle name="Normal 73" xfId="13209"/>
    <cellStyle name="Normal 73 2" xfId="13210"/>
    <cellStyle name="Normal 73 2 2" xfId="13211"/>
    <cellStyle name="Normal 73 2 2 2" xfId="13212"/>
    <cellStyle name="Normal 73 2 2 2 2" xfId="13213"/>
    <cellStyle name="Normal 73 2 2 3" xfId="13214"/>
    <cellStyle name="Normal 73 2 3" xfId="13215"/>
    <cellStyle name="Normal 73 2 3 2" xfId="13216"/>
    <cellStyle name="Normal 73 2 3 3" xfId="13217"/>
    <cellStyle name="Normal 73 2 4" xfId="13218"/>
    <cellStyle name="Normal 73 2 5" xfId="13219"/>
    <cellStyle name="Normal 73 3" xfId="13220"/>
    <cellStyle name="Normal 73 3 2" xfId="13221"/>
    <cellStyle name="Normal 73 3 2 2" xfId="13222"/>
    <cellStyle name="Normal 73 3 2 2 2" xfId="13223"/>
    <cellStyle name="Normal 73 3 2 3" xfId="13224"/>
    <cellStyle name="Normal 73 3 3" xfId="13225"/>
    <cellStyle name="Normal 73 3 3 2" xfId="13226"/>
    <cellStyle name="Normal 73 3 4" xfId="13227"/>
    <cellStyle name="Normal 73 4" xfId="13228"/>
    <cellStyle name="Normal 73 4 2" xfId="13229"/>
    <cellStyle name="Normal 73 4 2 2" xfId="13230"/>
    <cellStyle name="Normal 73 4 3" xfId="13231"/>
    <cellStyle name="Normal 73 4 4" xfId="13232"/>
    <cellStyle name="Normal 73 5" xfId="13233"/>
    <cellStyle name="Normal 73 5 2" xfId="13234"/>
    <cellStyle name="Normal 73 5 3" xfId="13235"/>
    <cellStyle name="Normal 73 6" xfId="13236"/>
    <cellStyle name="Normal 73 6 2" xfId="13237"/>
    <cellStyle name="Normal 73 7" xfId="13238"/>
    <cellStyle name="Normal 73 8" xfId="13239"/>
    <cellStyle name="Normal 74" xfId="13240"/>
    <cellStyle name="Normal 74 2" xfId="13241"/>
    <cellStyle name="Normal 74 2 2" xfId="13242"/>
    <cellStyle name="Normal 74 2 2 2" xfId="13243"/>
    <cellStyle name="Normal 74 2 2 2 2" xfId="13244"/>
    <cellStyle name="Normal 74 2 2 3" xfId="13245"/>
    <cellStyle name="Normal 74 2 3" xfId="13246"/>
    <cellStyle name="Normal 74 2 3 2" xfId="13247"/>
    <cellStyle name="Normal 74 2 3 3" xfId="13248"/>
    <cellStyle name="Normal 74 2 4" xfId="13249"/>
    <cellStyle name="Normal 74 2 5" xfId="13250"/>
    <cellStyle name="Normal 74 3" xfId="13251"/>
    <cellStyle name="Normal 74 3 2" xfId="13252"/>
    <cellStyle name="Normal 74 3 2 2" xfId="13253"/>
    <cellStyle name="Normal 74 3 2 2 2" xfId="13254"/>
    <cellStyle name="Normal 74 3 2 3" xfId="13255"/>
    <cellStyle name="Normal 74 3 3" xfId="13256"/>
    <cellStyle name="Normal 74 3 3 2" xfId="13257"/>
    <cellStyle name="Normal 74 3 4" xfId="13258"/>
    <cellStyle name="Normal 74 4" xfId="13259"/>
    <cellStyle name="Normal 74 4 2" xfId="13260"/>
    <cellStyle name="Normal 74 4 2 2" xfId="13261"/>
    <cellStyle name="Normal 74 4 3" xfId="13262"/>
    <cellStyle name="Normal 74 4 4" xfId="13263"/>
    <cellStyle name="Normal 74 5" xfId="13264"/>
    <cellStyle name="Normal 74 5 2" xfId="13265"/>
    <cellStyle name="Normal 74 5 3" xfId="13266"/>
    <cellStyle name="Normal 74 6" xfId="13267"/>
    <cellStyle name="Normal 74 6 2" xfId="13268"/>
    <cellStyle name="Normal 74 7" xfId="13269"/>
    <cellStyle name="Normal 74 8" xfId="13270"/>
    <cellStyle name="Normal 75" xfId="13271"/>
    <cellStyle name="Normal 75 2" xfId="13272"/>
    <cellStyle name="Normal 75 2 2" xfId="13273"/>
    <cellStyle name="Normal 75 2 2 2" xfId="13274"/>
    <cellStyle name="Normal 75 2 2 2 2" xfId="13275"/>
    <cellStyle name="Normal 75 2 2 3" xfId="13276"/>
    <cellStyle name="Normal 75 2 3" xfId="13277"/>
    <cellStyle name="Normal 75 2 3 2" xfId="13278"/>
    <cellStyle name="Normal 75 2 3 3" xfId="13279"/>
    <cellStyle name="Normal 75 2 4" xfId="13280"/>
    <cellStyle name="Normal 75 2 5" xfId="13281"/>
    <cellStyle name="Normal 75 3" xfId="13282"/>
    <cellStyle name="Normal 75 3 2" xfId="13283"/>
    <cellStyle name="Normal 75 3 2 2" xfId="13284"/>
    <cellStyle name="Normal 75 3 2 2 2" xfId="13285"/>
    <cellStyle name="Normal 75 3 2 3" xfId="13286"/>
    <cellStyle name="Normal 75 3 3" xfId="13287"/>
    <cellStyle name="Normal 75 3 3 2" xfId="13288"/>
    <cellStyle name="Normal 75 3 4" xfId="13289"/>
    <cellStyle name="Normal 75 4" xfId="13290"/>
    <cellStyle name="Normal 75 4 2" xfId="13291"/>
    <cellStyle name="Normal 75 4 2 2" xfId="13292"/>
    <cellStyle name="Normal 75 4 3" xfId="13293"/>
    <cellStyle name="Normal 75 4 4" xfId="13294"/>
    <cellStyle name="Normal 75 5" xfId="13295"/>
    <cellStyle name="Normal 75 5 2" xfId="13296"/>
    <cellStyle name="Normal 75 5 3" xfId="13297"/>
    <cellStyle name="Normal 75 6" xfId="13298"/>
    <cellStyle name="Normal 75 6 2" xfId="13299"/>
    <cellStyle name="Normal 75 7" xfId="13300"/>
    <cellStyle name="Normal 75 8" xfId="13301"/>
    <cellStyle name="Normal 76" xfId="13302"/>
    <cellStyle name="Normal 76 2" xfId="13303"/>
    <cellStyle name="Normal 76 2 2" xfId="13304"/>
    <cellStyle name="Normal 76 2 2 2" xfId="13305"/>
    <cellStyle name="Normal 76 2 2 2 2" xfId="13306"/>
    <cellStyle name="Normal 76 2 2 3" xfId="13307"/>
    <cellStyle name="Normal 76 2 3" xfId="13308"/>
    <cellStyle name="Normal 76 2 3 2" xfId="13309"/>
    <cellStyle name="Normal 76 2 3 3" xfId="13310"/>
    <cellStyle name="Normal 76 2 4" xfId="13311"/>
    <cellStyle name="Normal 76 2 5" xfId="13312"/>
    <cellStyle name="Normal 76 3" xfId="13313"/>
    <cellStyle name="Normal 76 3 2" xfId="13314"/>
    <cellStyle name="Normal 76 3 2 2" xfId="13315"/>
    <cellStyle name="Normal 76 3 2 2 2" xfId="13316"/>
    <cellStyle name="Normal 76 3 2 3" xfId="13317"/>
    <cellStyle name="Normal 76 3 3" xfId="13318"/>
    <cellStyle name="Normal 76 3 3 2" xfId="13319"/>
    <cellStyle name="Normal 76 3 4" xfId="13320"/>
    <cellStyle name="Normal 76 4" xfId="13321"/>
    <cellStyle name="Normal 76 4 2" xfId="13322"/>
    <cellStyle name="Normal 76 4 2 2" xfId="13323"/>
    <cellStyle name="Normal 76 4 3" xfId="13324"/>
    <cellStyle name="Normal 76 4 4" xfId="13325"/>
    <cellStyle name="Normal 76 5" xfId="13326"/>
    <cellStyle name="Normal 76 5 2" xfId="13327"/>
    <cellStyle name="Normal 76 5 3" xfId="13328"/>
    <cellStyle name="Normal 76 6" xfId="13329"/>
    <cellStyle name="Normal 76 6 2" xfId="13330"/>
    <cellStyle name="Normal 76 7" xfId="13331"/>
    <cellStyle name="Normal 76 8" xfId="13332"/>
    <cellStyle name="Normal 77" xfId="13333"/>
    <cellStyle name="Normal 77 2" xfId="13334"/>
    <cellStyle name="Normal 77 2 2" xfId="13335"/>
    <cellStyle name="Normal 77 2 2 2" xfId="13336"/>
    <cellStyle name="Normal 77 2 2 2 2" xfId="13337"/>
    <cellStyle name="Normal 77 2 2 3" xfId="13338"/>
    <cellStyle name="Normal 77 2 3" xfId="13339"/>
    <cellStyle name="Normal 77 2 3 2" xfId="13340"/>
    <cellStyle name="Normal 77 2 3 3" xfId="13341"/>
    <cellStyle name="Normal 77 2 4" xfId="13342"/>
    <cellStyle name="Normal 77 2 5" xfId="13343"/>
    <cellStyle name="Normal 77 3" xfId="13344"/>
    <cellStyle name="Normal 77 3 2" xfId="13345"/>
    <cellStyle name="Normal 77 3 2 2" xfId="13346"/>
    <cellStyle name="Normal 77 3 2 3" xfId="13347"/>
    <cellStyle name="Normal 77 3 3" xfId="13348"/>
    <cellStyle name="Normal 77 3 4" xfId="13349"/>
    <cellStyle name="Normal 77 4" xfId="13350"/>
    <cellStyle name="Normal 77 4 2" xfId="13351"/>
    <cellStyle name="Normal 77 4 2 2" xfId="13352"/>
    <cellStyle name="Normal 77 4 2 3" xfId="13353"/>
    <cellStyle name="Normal 77 4 3" xfId="13354"/>
    <cellStyle name="Normal 77 4 4" xfId="13355"/>
    <cellStyle name="Normal 77 5" xfId="13356"/>
    <cellStyle name="Normal 77 5 2" xfId="13357"/>
    <cellStyle name="Normal 77 5 3" xfId="13358"/>
    <cellStyle name="Normal 77 6" xfId="13359"/>
    <cellStyle name="Normal 77 6 2" xfId="13360"/>
    <cellStyle name="Normal 77 7" xfId="13361"/>
    <cellStyle name="Normal 77 8" xfId="13362"/>
    <cellStyle name="Normal 78" xfId="13363"/>
    <cellStyle name="Normal 78 2" xfId="13364"/>
    <cellStyle name="Normal 78 2 2" xfId="13365"/>
    <cellStyle name="Normal 78 2 2 2" xfId="13366"/>
    <cellStyle name="Normal 78 2 2 2 2" xfId="13367"/>
    <cellStyle name="Normal 78 2 2 3" xfId="13368"/>
    <cellStyle name="Normal 78 2 3" xfId="13369"/>
    <cellStyle name="Normal 78 2 3 2" xfId="13370"/>
    <cellStyle name="Normal 78 2 3 3" xfId="13371"/>
    <cellStyle name="Normal 78 2 4" xfId="13372"/>
    <cellStyle name="Normal 78 2 5" xfId="13373"/>
    <cellStyle name="Normal 78 3" xfId="13374"/>
    <cellStyle name="Normal 78 3 2" xfId="13375"/>
    <cellStyle name="Normal 78 3 2 2" xfId="13376"/>
    <cellStyle name="Normal 78 3 2 3" xfId="13377"/>
    <cellStyle name="Normal 78 3 3" xfId="13378"/>
    <cellStyle name="Normal 78 3 4" xfId="13379"/>
    <cellStyle name="Normal 78 4" xfId="13380"/>
    <cellStyle name="Normal 78 4 2" xfId="13381"/>
    <cellStyle name="Normal 78 4 2 2" xfId="13382"/>
    <cellStyle name="Normal 78 4 2 3" xfId="13383"/>
    <cellStyle name="Normal 78 4 3" xfId="13384"/>
    <cellStyle name="Normal 78 4 4" xfId="13385"/>
    <cellStyle name="Normal 78 5" xfId="13386"/>
    <cellStyle name="Normal 78 5 2" xfId="13387"/>
    <cellStyle name="Normal 78 5 3" xfId="13388"/>
    <cellStyle name="Normal 78 6" xfId="13389"/>
    <cellStyle name="Normal 78 6 2" xfId="13390"/>
    <cellStyle name="Normal 78 7" xfId="13391"/>
    <cellStyle name="Normal 78 8" xfId="13392"/>
    <cellStyle name="Normal 79" xfId="13393"/>
    <cellStyle name="Normal 79 2" xfId="13394"/>
    <cellStyle name="Normal 79 2 2" xfId="13395"/>
    <cellStyle name="Normal 79 2 2 2" xfId="13396"/>
    <cellStyle name="Normal 79 2 2 2 2" xfId="13397"/>
    <cellStyle name="Normal 79 2 2 3" xfId="13398"/>
    <cellStyle name="Normal 79 2 3" xfId="13399"/>
    <cellStyle name="Normal 79 2 3 2" xfId="13400"/>
    <cellStyle name="Normal 79 2 3 3" xfId="13401"/>
    <cellStyle name="Normal 79 2 4" xfId="13402"/>
    <cellStyle name="Normal 79 2 5" xfId="13403"/>
    <cellStyle name="Normal 79 3" xfId="13404"/>
    <cellStyle name="Normal 79 3 2" xfId="13405"/>
    <cellStyle name="Normal 79 3 2 2" xfId="13406"/>
    <cellStyle name="Normal 79 3 2 3" xfId="13407"/>
    <cellStyle name="Normal 79 3 3" xfId="13408"/>
    <cellStyle name="Normal 79 3 4" xfId="13409"/>
    <cellStyle name="Normal 79 4" xfId="13410"/>
    <cellStyle name="Normal 79 4 2" xfId="13411"/>
    <cellStyle name="Normal 79 4 2 2" xfId="13412"/>
    <cellStyle name="Normal 79 4 2 3" xfId="13413"/>
    <cellStyle name="Normal 79 4 3" xfId="13414"/>
    <cellStyle name="Normal 79 4 4" xfId="13415"/>
    <cellStyle name="Normal 79 5" xfId="13416"/>
    <cellStyle name="Normal 79 5 2" xfId="13417"/>
    <cellStyle name="Normal 79 5 3" xfId="13418"/>
    <cellStyle name="Normal 79 6" xfId="13419"/>
    <cellStyle name="Normal 79 6 2" xfId="13420"/>
    <cellStyle name="Normal 79 7" xfId="13421"/>
    <cellStyle name="Normal 79 8" xfId="13422"/>
    <cellStyle name="Normal 8" xfId="13423"/>
    <cellStyle name="Normal 8 10" xfId="13424"/>
    <cellStyle name="Normal 8 11" xfId="13425"/>
    <cellStyle name="Normal 8 2" xfId="13426"/>
    <cellStyle name="Normal 8 2 2" xfId="13427"/>
    <cellStyle name="Normal 8 2 2 2" xfId="13428"/>
    <cellStyle name="Normal 8 2 2 2 2" xfId="13429"/>
    <cellStyle name="Normal 8 2 2 2 2 2" xfId="13430"/>
    <cellStyle name="Normal 8 2 2 2 2 2 2" xfId="13431"/>
    <cellStyle name="Normal 8 2 2 2 2 2 2 2" xfId="13432"/>
    <cellStyle name="Normal 8 2 2 2 2 2 2 3" xfId="13433"/>
    <cellStyle name="Normal 8 2 2 2 2 2 3" xfId="13434"/>
    <cellStyle name="Normal 8 2 2 2 2 2 3 2" xfId="13435"/>
    <cellStyle name="Normal 8 2 2 2 2 2 4" xfId="13436"/>
    <cellStyle name="Normal 8 2 2 2 2 2 5" xfId="13437"/>
    <cellStyle name="Normal 8 2 2 2 2 3" xfId="13438"/>
    <cellStyle name="Normal 8 2 2 2 2 3 2" xfId="13439"/>
    <cellStyle name="Normal 8 2 2 2 2 3 3" xfId="13440"/>
    <cellStyle name="Normal 8 2 2 2 2 4" xfId="13441"/>
    <cellStyle name="Normal 8 2 2 2 2 4 2" xfId="13442"/>
    <cellStyle name="Normal 8 2 2 2 2 5" xfId="13443"/>
    <cellStyle name="Normal 8 2 2 2 2 6" xfId="13444"/>
    <cellStyle name="Normal 8 2 2 2 3" xfId="13445"/>
    <cellStyle name="Normal 8 2 2 2 3 2" xfId="13446"/>
    <cellStyle name="Normal 8 2 2 2 3 2 2" xfId="13447"/>
    <cellStyle name="Normal 8 2 2 2 3 2 2 2" xfId="13448"/>
    <cellStyle name="Normal 8 2 2 2 3 2 3" xfId="13449"/>
    <cellStyle name="Normal 8 2 2 2 3 3" xfId="13450"/>
    <cellStyle name="Normal 8 2 2 2 3 3 2" xfId="13451"/>
    <cellStyle name="Normal 8 2 2 2 3 3 3" xfId="13452"/>
    <cellStyle name="Normal 8 2 2 2 3 4" xfId="13453"/>
    <cellStyle name="Normal 8 2 2 2 3 5" xfId="13454"/>
    <cellStyle name="Normal 8 2 2 2 4" xfId="13455"/>
    <cellStyle name="Normal 8 2 2 2 4 2" xfId="13456"/>
    <cellStyle name="Normal 8 2 2 2 4 2 2" xfId="13457"/>
    <cellStyle name="Normal 8 2 2 2 4 2 3" xfId="13458"/>
    <cellStyle name="Normal 8 2 2 2 4 3" xfId="13459"/>
    <cellStyle name="Normal 8 2 2 2 4 4" xfId="13460"/>
    <cellStyle name="Normal 8 2 2 2 5" xfId="13461"/>
    <cellStyle name="Normal 8 2 2 2 5 2" xfId="13462"/>
    <cellStyle name="Normal 8 2 2 2 5 2 2" xfId="13463"/>
    <cellStyle name="Normal 8 2 2 2 5 3" xfId="13464"/>
    <cellStyle name="Normal 8 2 2 2 6" xfId="13465"/>
    <cellStyle name="Normal 8 2 2 2 6 2" xfId="13466"/>
    <cellStyle name="Normal 8 2 2 2 6 3" xfId="13467"/>
    <cellStyle name="Normal 8 2 2 2 7" xfId="13468"/>
    <cellStyle name="Normal 8 2 2 2 8" xfId="13469"/>
    <cellStyle name="Normal 8 2 2 3" xfId="13470"/>
    <cellStyle name="Normal 8 2 2 3 2" xfId="13471"/>
    <cellStyle name="Normal 8 2 2 3 2 2" xfId="13472"/>
    <cellStyle name="Normal 8 2 2 3 2 2 2" xfId="13473"/>
    <cellStyle name="Normal 8 2 2 3 2 2 3" xfId="13474"/>
    <cellStyle name="Normal 8 2 2 3 2 3" xfId="13475"/>
    <cellStyle name="Normal 8 2 2 3 2 3 2" xfId="13476"/>
    <cellStyle name="Normal 8 2 2 3 2 4" xfId="13477"/>
    <cellStyle name="Normal 8 2 2 3 2 5" xfId="13478"/>
    <cellStyle name="Normal 8 2 2 3 3" xfId="13479"/>
    <cellStyle name="Normal 8 2 2 3 3 2" xfId="13480"/>
    <cellStyle name="Normal 8 2 2 3 3 3" xfId="13481"/>
    <cellStyle name="Normal 8 2 2 3 4" xfId="13482"/>
    <cellStyle name="Normal 8 2 2 3 4 2" xfId="13483"/>
    <cellStyle name="Normal 8 2 2 3 5" xfId="13484"/>
    <cellStyle name="Normal 8 2 2 3 6" xfId="13485"/>
    <cellStyle name="Normal 8 2 2 4" xfId="13486"/>
    <cellStyle name="Normal 8 2 2 4 2" xfId="13487"/>
    <cellStyle name="Normal 8 2 2 4 2 2" xfId="13488"/>
    <cellStyle name="Normal 8 2 2 4 2 2 2" xfId="13489"/>
    <cellStyle name="Normal 8 2 2 4 2 3" xfId="13490"/>
    <cellStyle name="Normal 8 2 2 4 3" xfId="13491"/>
    <cellStyle name="Normal 8 2 2 4 3 2" xfId="13492"/>
    <cellStyle name="Normal 8 2 2 4 3 3" xfId="13493"/>
    <cellStyle name="Normal 8 2 2 4 4" xfId="13494"/>
    <cellStyle name="Normal 8 2 2 4 5" xfId="13495"/>
    <cellStyle name="Normal 8 2 2 5" xfId="13496"/>
    <cellStyle name="Normal 8 2 2 5 2" xfId="13497"/>
    <cellStyle name="Normal 8 2 2 5 2 2" xfId="13498"/>
    <cellStyle name="Normal 8 2 2 5 2 3" xfId="13499"/>
    <cellStyle name="Normal 8 2 2 5 3" xfId="13500"/>
    <cellStyle name="Normal 8 2 2 5 4" xfId="13501"/>
    <cellStyle name="Normal 8 2 2 6" xfId="13502"/>
    <cellStyle name="Normal 8 2 2 6 2" xfId="13503"/>
    <cellStyle name="Normal 8 2 2 6 2 2" xfId="13504"/>
    <cellStyle name="Normal 8 2 2 6 3" xfId="13505"/>
    <cellStyle name="Normal 8 2 2 7" xfId="13506"/>
    <cellStyle name="Normal 8 2 2 7 2" xfId="13507"/>
    <cellStyle name="Normal 8 2 2 7 3" xfId="13508"/>
    <cellStyle name="Normal 8 2 2 8" xfId="13509"/>
    <cellStyle name="Normal 8 2 2 9" xfId="13510"/>
    <cellStyle name="Normal 8 2 3" xfId="13511"/>
    <cellStyle name="Normal 8 2 3 2" xfId="13512"/>
    <cellStyle name="Normal 8 2 3 2 2" xfId="13513"/>
    <cellStyle name="Normal 8 2 3 2 2 2" xfId="13514"/>
    <cellStyle name="Normal 8 2 3 2 2 2 2" xfId="13515"/>
    <cellStyle name="Normal 8 2 3 2 2 2 3" xfId="13516"/>
    <cellStyle name="Normal 8 2 3 2 2 3" xfId="13517"/>
    <cellStyle name="Normal 8 2 3 2 2 3 2" xfId="13518"/>
    <cellStyle name="Normal 8 2 3 2 2 4" xfId="13519"/>
    <cellStyle name="Normal 8 2 3 2 2 5" xfId="13520"/>
    <cellStyle name="Normal 8 2 3 2 3" xfId="13521"/>
    <cellStyle name="Normal 8 2 3 2 3 2" xfId="13522"/>
    <cellStyle name="Normal 8 2 3 2 3 3" xfId="13523"/>
    <cellStyle name="Normal 8 2 3 2 4" xfId="13524"/>
    <cellStyle name="Normal 8 2 3 2 4 2" xfId="13525"/>
    <cellStyle name="Normal 8 2 3 2 5" xfId="13526"/>
    <cellStyle name="Normal 8 2 3 2 6" xfId="13527"/>
    <cellStyle name="Normal 8 2 3 3" xfId="13528"/>
    <cellStyle name="Normal 8 2 3 3 2" xfId="13529"/>
    <cellStyle name="Normal 8 2 3 3 2 2" xfId="13530"/>
    <cellStyle name="Normal 8 2 3 3 2 2 2" xfId="13531"/>
    <cellStyle name="Normal 8 2 3 3 2 3" xfId="13532"/>
    <cellStyle name="Normal 8 2 3 3 3" xfId="13533"/>
    <cellStyle name="Normal 8 2 3 3 3 2" xfId="13534"/>
    <cellStyle name="Normal 8 2 3 3 3 3" xfId="13535"/>
    <cellStyle name="Normal 8 2 3 3 4" xfId="13536"/>
    <cellStyle name="Normal 8 2 3 3 5" xfId="13537"/>
    <cellStyle name="Normal 8 2 3 4" xfId="13538"/>
    <cellStyle name="Normal 8 2 3 4 2" xfId="13539"/>
    <cellStyle name="Normal 8 2 3 4 2 2" xfId="13540"/>
    <cellStyle name="Normal 8 2 3 4 2 3" xfId="13541"/>
    <cellStyle name="Normal 8 2 3 4 3" xfId="13542"/>
    <cellStyle name="Normal 8 2 3 4 4" xfId="13543"/>
    <cellStyle name="Normal 8 2 3 5" xfId="13544"/>
    <cellStyle name="Normal 8 2 3 5 2" xfId="13545"/>
    <cellStyle name="Normal 8 2 3 5 2 2" xfId="13546"/>
    <cellStyle name="Normal 8 2 3 5 3" xfId="13547"/>
    <cellStyle name="Normal 8 2 3 6" xfId="13548"/>
    <cellStyle name="Normal 8 2 3 6 2" xfId="13549"/>
    <cellStyle name="Normal 8 2 3 6 3" xfId="13550"/>
    <cellStyle name="Normal 8 2 3 7" xfId="13551"/>
    <cellStyle name="Normal 8 2 3 8" xfId="13552"/>
    <cellStyle name="Normal 8 2 4" xfId="13553"/>
    <cellStyle name="Normal 8 2 4 2" xfId="13554"/>
    <cellStyle name="Normal 8 2 4 2 2" xfId="13555"/>
    <cellStyle name="Normal 8 2 4 2 2 2" xfId="13556"/>
    <cellStyle name="Normal 8 2 4 2 2 3" xfId="13557"/>
    <cellStyle name="Normal 8 2 4 2 3" xfId="13558"/>
    <cellStyle name="Normal 8 2 4 2 3 2" xfId="13559"/>
    <cellStyle name="Normal 8 2 4 2 4" xfId="13560"/>
    <cellStyle name="Normal 8 2 4 2 5" xfId="13561"/>
    <cellStyle name="Normal 8 2 4 3" xfId="13562"/>
    <cellStyle name="Normal 8 2 4 3 2" xfId="13563"/>
    <cellStyle name="Normal 8 2 4 3 3" xfId="13564"/>
    <cellStyle name="Normal 8 2 4 4" xfId="13565"/>
    <cellStyle name="Normal 8 2 4 4 2" xfId="13566"/>
    <cellStyle name="Normal 8 2 4 5" xfId="13567"/>
    <cellStyle name="Normal 8 2 4 6" xfId="13568"/>
    <cellStyle name="Normal 8 2 5" xfId="13569"/>
    <cellStyle name="Normal 8 2 5 2" xfId="13570"/>
    <cellStyle name="Normal 8 2 5 2 2" xfId="13571"/>
    <cellStyle name="Normal 8 2 5 2 2 2" xfId="13572"/>
    <cellStyle name="Normal 8 2 5 2 3" xfId="13573"/>
    <cellStyle name="Normal 8 2 5 3" xfId="13574"/>
    <cellStyle name="Normal 8 2 5 3 2" xfId="13575"/>
    <cellStyle name="Normal 8 2 5 3 3" xfId="13576"/>
    <cellStyle name="Normal 8 2 5 4" xfId="13577"/>
    <cellStyle name="Normal 8 2 5 5" xfId="13578"/>
    <cellStyle name="Normal 8 2 6" xfId="13579"/>
    <cellStyle name="Normal 8 2 6 2" xfId="13580"/>
    <cellStyle name="Normal 8 2 6 2 2" xfId="13581"/>
    <cellStyle name="Normal 8 2 6 2 3" xfId="13582"/>
    <cellStyle name="Normal 8 2 6 3" xfId="13583"/>
    <cellStyle name="Normal 8 2 6 4" xfId="13584"/>
    <cellStyle name="Normal 8 2 7" xfId="13585"/>
    <cellStyle name="Normal 8 2 7 2" xfId="13586"/>
    <cellStyle name="Normal 8 2 7 2 2" xfId="13587"/>
    <cellStyle name="Normal 8 2 7 3" xfId="13588"/>
    <cellStyle name="Normal 8 2 8" xfId="13589"/>
    <cellStyle name="Normal 8 2 8 2" xfId="13590"/>
    <cellStyle name="Normal 8 2 8 3" xfId="13591"/>
    <cellStyle name="Normal 8 2 9" xfId="13592"/>
    <cellStyle name="Normal 8 3" xfId="13593"/>
    <cellStyle name="Normal 8 3 10" xfId="13594"/>
    <cellStyle name="Normal 8 3 2" xfId="13595"/>
    <cellStyle name="Normal 8 3 2 2" xfId="13596"/>
    <cellStyle name="Normal 8 3 2 2 2" xfId="13597"/>
    <cellStyle name="Normal 8 3 2 2 2 2" xfId="13598"/>
    <cellStyle name="Normal 8 3 2 2 2 2 2" xfId="13599"/>
    <cellStyle name="Normal 8 3 2 2 2 2 3" xfId="13600"/>
    <cellStyle name="Normal 8 3 2 2 2 3" xfId="13601"/>
    <cellStyle name="Normal 8 3 2 2 2 3 2" xfId="13602"/>
    <cellStyle name="Normal 8 3 2 2 2 4" xfId="13603"/>
    <cellStyle name="Normal 8 3 2 2 2 5" xfId="13604"/>
    <cellStyle name="Normal 8 3 2 2 3" xfId="13605"/>
    <cellStyle name="Normal 8 3 2 2 3 2" xfId="13606"/>
    <cellStyle name="Normal 8 3 2 2 3 3" xfId="13607"/>
    <cellStyle name="Normal 8 3 2 2 4" xfId="13608"/>
    <cellStyle name="Normal 8 3 2 2 4 2" xfId="13609"/>
    <cellStyle name="Normal 8 3 2 2 5" xfId="13610"/>
    <cellStyle name="Normal 8 3 2 2 6" xfId="13611"/>
    <cellStyle name="Normal 8 3 2 3" xfId="13612"/>
    <cellStyle name="Normal 8 3 2 3 2" xfId="13613"/>
    <cellStyle name="Normal 8 3 2 3 2 2" xfId="13614"/>
    <cellStyle name="Normal 8 3 2 3 2 2 2" xfId="13615"/>
    <cellStyle name="Normal 8 3 2 3 2 3" xfId="13616"/>
    <cellStyle name="Normal 8 3 2 3 3" xfId="13617"/>
    <cellStyle name="Normal 8 3 2 3 3 2" xfId="13618"/>
    <cellStyle name="Normal 8 3 2 3 3 3" xfId="13619"/>
    <cellStyle name="Normal 8 3 2 3 4" xfId="13620"/>
    <cellStyle name="Normal 8 3 2 3 5" xfId="13621"/>
    <cellStyle name="Normal 8 3 2 4" xfId="13622"/>
    <cellStyle name="Normal 8 3 2 4 2" xfId="13623"/>
    <cellStyle name="Normal 8 3 2 4 2 2" xfId="13624"/>
    <cellStyle name="Normal 8 3 2 4 2 3" xfId="13625"/>
    <cellStyle name="Normal 8 3 2 4 3" xfId="13626"/>
    <cellStyle name="Normal 8 3 2 4 4" xfId="13627"/>
    <cellStyle name="Normal 8 3 2 5" xfId="13628"/>
    <cellStyle name="Normal 8 3 2 5 2" xfId="13629"/>
    <cellStyle name="Normal 8 3 2 5 2 2" xfId="13630"/>
    <cellStyle name="Normal 8 3 2 5 3" xfId="13631"/>
    <cellStyle name="Normal 8 3 2 6" xfId="13632"/>
    <cellStyle name="Normal 8 3 2 6 2" xfId="13633"/>
    <cellStyle name="Normal 8 3 2 6 3" xfId="13634"/>
    <cellStyle name="Normal 8 3 2 7" xfId="13635"/>
    <cellStyle name="Normal 8 3 2 8" xfId="13636"/>
    <cellStyle name="Normal 8 3 3" xfId="13637"/>
    <cellStyle name="Normal 8 3 3 2" xfId="13638"/>
    <cellStyle name="Normal 8 3 3 2 2" xfId="13639"/>
    <cellStyle name="Normal 8 3 3 2 2 2" xfId="13640"/>
    <cellStyle name="Normal 8 3 3 2 3" xfId="13641"/>
    <cellStyle name="Normal 8 3 3 2 3 2" xfId="13642"/>
    <cellStyle name="Normal 8 3 3 2 4" xfId="13643"/>
    <cellStyle name="Normal 8 3 3 3" xfId="13644"/>
    <cellStyle name="Normal 8 3 3 3 2" xfId="13645"/>
    <cellStyle name="Normal 8 3 3 4" xfId="13646"/>
    <cellStyle name="Normal 8 3 3 4 2" xfId="13647"/>
    <cellStyle name="Normal 8 3 3 5" xfId="13648"/>
    <cellStyle name="Normal 8 3 3 6" xfId="13649"/>
    <cellStyle name="Normal 8 3 4" xfId="13650"/>
    <cellStyle name="Normal 8 3 4 2" xfId="13651"/>
    <cellStyle name="Normal 8 3 4 2 2" xfId="13652"/>
    <cellStyle name="Normal 8 3 4 2 2 2" xfId="13653"/>
    <cellStyle name="Normal 8 3 4 2 3" xfId="13654"/>
    <cellStyle name="Normal 8 3 4 3" xfId="13655"/>
    <cellStyle name="Normal 8 3 4 3 2" xfId="13656"/>
    <cellStyle name="Normal 8 3 4 3 3" xfId="13657"/>
    <cellStyle name="Normal 8 3 4 4" xfId="13658"/>
    <cellStyle name="Normal 8 3 4 5" xfId="13659"/>
    <cellStyle name="Normal 8 3 5" xfId="13660"/>
    <cellStyle name="Normal 8 3 5 2" xfId="13661"/>
    <cellStyle name="Normal 8 3 5 2 2" xfId="13662"/>
    <cellStyle name="Normal 8 3 5 2 3" xfId="13663"/>
    <cellStyle name="Normal 8 3 5 3" xfId="13664"/>
    <cellStyle name="Normal 8 3 5 4" xfId="13665"/>
    <cellStyle name="Normal 8 3 6" xfId="13666"/>
    <cellStyle name="Normal 8 3 6 2" xfId="13667"/>
    <cellStyle name="Normal 8 3 6 2 2" xfId="13668"/>
    <cellStyle name="Normal 8 3 6 2 3" xfId="13669"/>
    <cellStyle name="Normal 8 3 6 3" xfId="13670"/>
    <cellStyle name="Normal 8 3 6 4" xfId="13671"/>
    <cellStyle name="Normal 8 3 7" xfId="13672"/>
    <cellStyle name="Normal 8 3 7 2" xfId="13673"/>
    <cellStyle name="Normal 8 3 7 3" xfId="13674"/>
    <cellStyle name="Normal 8 3 8" xfId="13675"/>
    <cellStyle name="Normal 8 3 8 2" xfId="13676"/>
    <cellStyle name="Normal 8 3 9" xfId="13677"/>
    <cellStyle name="Normal 8 4" xfId="13678"/>
    <cellStyle name="Normal 8 4 2" xfId="13679"/>
    <cellStyle name="Normal 8 4 2 2" xfId="13680"/>
    <cellStyle name="Normal 8 4 2 2 2" xfId="13681"/>
    <cellStyle name="Normal 8 4 2 2 2 2" xfId="13682"/>
    <cellStyle name="Normal 8 4 2 2 2 3" xfId="13683"/>
    <cellStyle name="Normal 8 4 2 2 3" xfId="13684"/>
    <cellStyle name="Normal 8 4 2 2 3 2" xfId="13685"/>
    <cellStyle name="Normal 8 4 2 2 4" xfId="13686"/>
    <cellStyle name="Normal 8 4 2 2 5" xfId="13687"/>
    <cellStyle name="Normal 8 4 2 3" xfId="13688"/>
    <cellStyle name="Normal 8 4 2 3 2" xfId="13689"/>
    <cellStyle name="Normal 8 4 2 3 3" xfId="13690"/>
    <cellStyle name="Normal 8 4 2 4" xfId="13691"/>
    <cellStyle name="Normal 8 4 2 4 2" xfId="13692"/>
    <cellStyle name="Normal 8 4 2 5" xfId="13693"/>
    <cellStyle name="Normal 8 4 2 6" xfId="13694"/>
    <cellStyle name="Normal 8 4 3" xfId="13695"/>
    <cellStyle name="Normal 8 4 3 2" xfId="13696"/>
    <cellStyle name="Normal 8 4 3 2 2" xfId="13697"/>
    <cellStyle name="Normal 8 4 3 2 2 2" xfId="13698"/>
    <cellStyle name="Normal 8 4 3 2 3" xfId="13699"/>
    <cellStyle name="Normal 8 4 3 3" xfId="13700"/>
    <cellStyle name="Normal 8 4 3 3 2" xfId="13701"/>
    <cellStyle name="Normal 8 4 3 3 3" xfId="13702"/>
    <cellStyle name="Normal 8 4 3 4" xfId="13703"/>
    <cellStyle name="Normal 8 4 3 5" xfId="13704"/>
    <cellStyle name="Normal 8 4 4" xfId="13705"/>
    <cellStyle name="Normal 8 4 4 2" xfId="13706"/>
    <cellStyle name="Normal 8 4 4 2 2" xfId="13707"/>
    <cellStyle name="Normal 8 4 4 2 3" xfId="13708"/>
    <cellStyle name="Normal 8 4 4 3" xfId="13709"/>
    <cellStyle name="Normal 8 4 4 4" xfId="13710"/>
    <cellStyle name="Normal 8 4 5" xfId="13711"/>
    <cellStyle name="Normal 8 4 5 2" xfId="13712"/>
    <cellStyle name="Normal 8 4 5 2 2" xfId="13713"/>
    <cellStyle name="Normal 8 4 5 3" xfId="13714"/>
    <cellStyle name="Normal 8 4 6" xfId="13715"/>
    <cellStyle name="Normal 8 4 6 2" xfId="13716"/>
    <cellStyle name="Normal 8 4 6 3" xfId="13717"/>
    <cellStyle name="Normal 8 4 7" xfId="13718"/>
    <cellStyle name="Normal 8 4 8" xfId="13719"/>
    <cellStyle name="Normal 8 5" xfId="13720"/>
    <cellStyle name="Normal 8 5 2" xfId="13721"/>
    <cellStyle name="Normal 8 5 2 2" xfId="13722"/>
    <cellStyle name="Normal 8 5 2 2 2" xfId="13723"/>
    <cellStyle name="Normal 8 5 2 2 3" xfId="13724"/>
    <cellStyle name="Normal 8 5 2 3" xfId="13725"/>
    <cellStyle name="Normal 8 5 2 3 2" xfId="13726"/>
    <cellStyle name="Normal 8 5 2 4" xfId="13727"/>
    <cellStyle name="Normal 8 5 2 5" xfId="13728"/>
    <cellStyle name="Normal 8 5 3" xfId="13729"/>
    <cellStyle name="Normal 8 5 3 2" xfId="13730"/>
    <cellStyle name="Normal 8 5 3 3" xfId="13731"/>
    <cellStyle name="Normal 8 5 4" xfId="13732"/>
    <cellStyle name="Normal 8 5 4 2" xfId="13733"/>
    <cellStyle name="Normal 8 5 5" xfId="13734"/>
    <cellStyle name="Normal 8 5 6" xfId="13735"/>
    <cellStyle name="Normal 8 6" xfId="13736"/>
    <cellStyle name="Normal 8 6 2" xfId="13737"/>
    <cellStyle name="Normal 8 6 2 2" xfId="13738"/>
    <cellStyle name="Normal 8 6 3" xfId="13739"/>
    <cellStyle name="Normal 8 6 4" xfId="13740"/>
    <cellStyle name="Normal 8 7" xfId="13741"/>
    <cellStyle name="Normal 8 7 2" xfId="13742"/>
    <cellStyle name="Normal 8 7 2 2" xfId="13743"/>
    <cellStyle name="Normal 8 7 2 2 2" xfId="13744"/>
    <cellStyle name="Normal 8 7 2 3" xfId="13745"/>
    <cellStyle name="Normal 8 7 3" xfId="13746"/>
    <cellStyle name="Normal 8 7 3 2" xfId="13747"/>
    <cellStyle name="Normal 8 7 3 3" xfId="13748"/>
    <cellStyle name="Normal 8 7 4" xfId="13749"/>
    <cellStyle name="Normal 8 7 5" xfId="13750"/>
    <cellStyle name="Normal 8 8" xfId="13751"/>
    <cellStyle name="Normal 8 8 2" xfId="13752"/>
    <cellStyle name="Normal 8 8 2 2" xfId="13753"/>
    <cellStyle name="Normal 8 8 2 3" xfId="13754"/>
    <cellStyle name="Normal 8 8 3" xfId="13755"/>
    <cellStyle name="Normal 8 8 4" xfId="13756"/>
    <cellStyle name="Normal 8 9" xfId="13757"/>
    <cellStyle name="Normal 8 9 2" xfId="13758"/>
    <cellStyle name="Normal 8 9 3" xfId="13759"/>
    <cellStyle name="Normal 80" xfId="13760"/>
    <cellStyle name="Normal 80 2" xfId="13761"/>
    <cellStyle name="Normal 80 2 2" xfId="13762"/>
    <cellStyle name="Normal 80 2 2 2" xfId="13763"/>
    <cellStyle name="Normal 80 2 2 3" xfId="13764"/>
    <cellStyle name="Normal 80 2 3" xfId="13765"/>
    <cellStyle name="Normal 80 2 4" xfId="13766"/>
    <cellStyle name="Normal 80 3" xfId="13767"/>
    <cellStyle name="Normal 80 3 2" xfId="13768"/>
    <cellStyle name="Normal 80 3 2 2" xfId="13769"/>
    <cellStyle name="Normal 80 3 2 3" xfId="13770"/>
    <cellStyle name="Normal 80 3 3" xfId="13771"/>
    <cellStyle name="Normal 80 3 4" xfId="13772"/>
    <cellStyle name="Normal 80 4" xfId="13773"/>
    <cellStyle name="Normal 80 4 2" xfId="13774"/>
    <cellStyle name="Normal 80 4 2 2" xfId="13775"/>
    <cellStyle name="Normal 80 4 3" xfId="13776"/>
    <cellStyle name="Normal 80 4 4" xfId="13777"/>
    <cellStyle name="Normal 80 5" xfId="13778"/>
    <cellStyle name="Normal 80 5 2" xfId="13779"/>
    <cellStyle name="Normal 80 6" xfId="13780"/>
    <cellStyle name="Normal 80 6 2" xfId="13781"/>
    <cellStyle name="Normal 80 7" xfId="13782"/>
    <cellStyle name="Normal 80 8" xfId="13783"/>
    <cellStyle name="Normal 81" xfId="13784"/>
    <cellStyle name="Normal 81 2" xfId="13785"/>
    <cellStyle name="Normal 81 2 2" xfId="13786"/>
    <cellStyle name="Normal 81 2 2 2" xfId="13787"/>
    <cellStyle name="Normal 81 2 2 3" xfId="13788"/>
    <cellStyle name="Normal 81 2 3" xfId="13789"/>
    <cellStyle name="Normal 81 2 4" xfId="13790"/>
    <cellStyle name="Normal 81 3" xfId="13791"/>
    <cellStyle name="Normal 81 3 2" xfId="13792"/>
    <cellStyle name="Normal 81 3 2 2" xfId="13793"/>
    <cellStyle name="Normal 81 3 2 3" xfId="13794"/>
    <cellStyle name="Normal 81 3 3" xfId="13795"/>
    <cellStyle name="Normal 81 3 4" xfId="13796"/>
    <cellStyle name="Normal 81 4" xfId="13797"/>
    <cellStyle name="Normal 81 4 2" xfId="13798"/>
    <cellStyle name="Normal 81 4 2 2" xfId="13799"/>
    <cellStyle name="Normal 81 4 3" xfId="13800"/>
    <cellStyle name="Normal 81 4 4" xfId="13801"/>
    <cellStyle name="Normal 81 5" xfId="13802"/>
    <cellStyle name="Normal 81 5 2" xfId="13803"/>
    <cellStyle name="Normal 81 6" xfId="13804"/>
    <cellStyle name="Normal 81 6 2" xfId="13805"/>
    <cellStyle name="Normal 81 7" xfId="13806"/>
    <cellStyle name="Normal 81 8" xfId="13807"/>
    <cellStyle name="Normal 82" xfId="13808"/>
    <cellStyle name="Normal 82 2" xfId="13809"/>
    <cellStyle name="Normal 82 2 2" xfId="13810"/>
    <cellStyle name="Normal 82 2 2 2" xfId="13811"/>
    <cellStyle name="Normal 82 2 2 3" xfId="13812"/>
    <cellStyle name="Normal 82 2 3" xfId="13813"/>
    <cellStyle name="Normal 82 2 4" xfId="13814"/>
    <cellStyle name="Normal 82 3" xfId="13815"/>
    <cellStyle name="Normal 82 3 2" xfId="13816"/>
    <cellStyle name="Normal 82 3 2 2" xfId="13817"/>
    <cellStyle name="Normal 82 3 2 3" xfId="13818"/>
    <cellStyle name="Normal 82 3 3" xfId="13819"/>
    <cellStyle name="Normal 82 3 4" xfId="13820"/>
    <cellStyle name="Normal 82 4" xfId="13821"/>
    <cellStyle name="Normal 82 4 2" xfId="13822"/>
    <cellStyle name="Normal 82 4 2 2" xfId="13823"/>
    <cellStyle name="Normal 82 4 3" xfId="13824"/>
    <cellStyle name="Normal 82 4 4" xfId="13825"/>
    <cellStyle name="Normal 82 5" xfId="13826"/>
    <cellStyle name="Normal 82 5 2" xfId="13827"/>
    <cellStyle name="Normal 82 6" xfId="13828"/>
    <cellStyle name="Normal 82 6 2" xfId="13829"/>
    <cellStyle name="Normal 82 7" xfId="13830"/>
    <cellStyle name="Normal 82 8" xfId="13831"/>
    <cellStyle name="Normal 83" xfId="13832"/>
    <cellStyle name="Normal 83 2" xfId="13833"/>
    <cellStyle name="Normal 83 2 2" xfId="13834"/>
    <cellStyle name="Normal 83 2 2 2" xfId="13835"/>
    <cellStyle name="Normal 83 2 3" xfId="13836"/>
    <cellStyle name="Normal 83 3" xfId="13837"/>
    <cellStyle name="Normal 83 3 2" xfId="13838"/>
    <cellStyle name="Normal 83 3 2 2" xfId="13839"/>
    <cellStyle name="Normal 83 3 3" xfId="13840"/>
    <cellStyle name="Normal 83 4" xfId="13841"/>
    <cellStyle name="Normal 83 4 2" xfId="13842"/>
    <cellStyle name="Normal 83 4 2 2" xfId="13843"/>
    <cellStyle name="Normal 83 4 3" xfId="13844"/>
    <cellStyle name="Normal 83 5" xfId="13845"/>
    <cellStyle name="Normal 83 5 2" xfId="13846"/>
    <cellStyle name="Normal 83 6" xfId="13847"/>
    <cellStyle name="Normal 83 6 2" xfId="13848"/>
    <cellStyle name="Normal 83 7" xfId="13849"/>
    <cellStyle name="Normal 83 8" xfId="13850"/>
    <cellStyle name="Normal 84" xfId="13851"/>
    <cellStyle name="Normal 84 2" xfId="13852"/>
    <cellStyle name="Normal 84 2 2" xfId="13853"/>
    <cellStyle name="Normal 84 2 2 2" xfId="13854"/>
    <cellStyle name="Normal 84 2 3" xfId="13855"/>
    <cellStyle name="Normal 84 3" xfId="13856"/>
    <cellStyle name="Normal 84 3 2" xfId="13857"/>
    <cellStyle name="Normal 84 3 2 2" xfId="13858"/>
    <cellStyle name="Normal 84 3 3" xfId="13859"/>
    <cellStyle name="Normal 84 4" xfId="13860"/>
    <cellStyle name="Normal 84 4 2" xfId="13861"/>
    <cellStyle name="Normal 84 4 2 2" xfId="13862"/>
    <cellStyle name="Normal 84 4 3" xfId="13863"/>
    <cellStyle name="Normal 84 5" xfId="13864"/>
    <cellStyle name="Normal 84 5 2" xfId="13865"/>
    <cellStyle name="Normal 84 6" xfId="13866"/>
    <cellStyle name="Normal 84 6 2" xfId="13867"/>
    <cellStyle name="Normal 84 7" xfId="13868"/>
    <cellStyle name="Normal 84 8" xfId="13869"/>
    <cellStyle name="Normal 85" xfId="13870"/>
    <cellStyle name="Normal 85 2" xfId="13871"/>
    <cellStyle name="Normal 86" xfId="13872"/>
    <cellStyle name="Normal 86 2" xfId="13873"/>
    <cellStyle name="Normal 87" xfId="13874"/>
    <cellStyle name="Normal 87 2" xfId="13875"/>
    <cellStyle name="Normal 88" xfId="13876"/>
    <cellStyle name="Normal 89" xfId="13877"/>
    <cellStyle name="Normal 9" xfId="13878"/>
    <cellStyle name="Normal 9 10" xfId="13879"/>
    <cellStyle name="Normal 9 11" xfId="13880"/>
    <cellStyle name="Normal 9 2" xfId="13881"/>
    <cellStyle name="Normal 9 2 2" xfId="13882"/>
    <cellStyle name="Normal 9 2 2 2" xfId="13883"/>
    <cellStyle name="Normal 9 2 2 2 2" xfId="13884"/>
    <cellStyle name="Normal 9 2 2 2 2 2" xfId="13885"/>
    <cellStyle name="Normal 9 2 2 2 2 2 2" xfId="13886"/>
    <cellStyle name="Normal 9 2 2 2 2 2 2 2" xfId="13887"/>
    <cellStyle name="Normal 9 2 2 2 2 2 2 3" xfId="13888"/>
    <cellStyle name="Normal 9 2 2 2 2 2 3" xfId="13889"/>
    <cellStyle name="Normal 9 2 2 2 2 2 3 2" xfId="13890"/>
    <cellStyle name="Normal 9 2 2 2 2 2 4" xfId="13891"/>
    <cellStyle name="Normal 9 2 2 2 2 2 5" xfId="13892"/>
    <cellStyle name="Normal 9 2 2 2 2 3" xfId="13893"/>
    <cellStyle name="Normal 9 2 2 2 2 3 2" xfId="13894"/>
    <cellStyle name="Normal 9 2 2 2 2 3 3" xfId="13895"/>
    <cellStyle name="Normal 9 2 2 2 2 4" xfId="13896"/>
    <cellStyle name="Normal 9 2 2 2 2 4 2" xfId="13897"/>
    <cellStyle name="Normal 9 2 2 2 2 5" xfId="13898"/>
    <cellStyle name="Normal 9 2 2 2 2 6" xfId="13899"/>
    <cellStyle name="Normal 9 2 2 2 3" xfId="13900"/>
    <cellStyle name="Normal 9 2 2 2 3 2" xfId="13901"/>
    <cellStyle name="Normal 9 2 2 2 3 2 2" xfId="13902"/>
    <cellStyle name="Normal 9 2 2 2 3 2 2 2" xfId="13903"/>
    <cellStyle name="Normal 9 2 2 2 3 2 3" xfId="13904"/>
    <cellStyle name="Normal 9 2 2 2 3 3" xfId="13905"/>
    <cellStyle name="Normal 9 2 2 2 3 3 2" xfId="13906"/>
    <cellStyle name="Normal 9 2 2 2 3 3 3" xfId="13907"/>
    <cellStyle name="Normal 9 2 2 2 3 4" xfId="13908"/>
    <cellStyle name="Normal 9 2 2 2 3 5" xfId="13909"/>
    <cellStyle name="Normal 9 2 2 2 4" xfId="13910"/>
    <cellStyle name="Normal 9 2 2 2 4 2" xfId="13911"/>
    <cellStyle name="Normal 9 2 2 2 4 2 2" xfId="13912"/>
    <cellStyle name="Normal 9 2 2 2 4 2 3" xfId="13913"/>
    <cellStyle name="Normal 9 2 2 2 4 3" xfId="13914"/>
    <cellStyle name="Normal 9 2 2 2 4 4" xfId="13915"/>
    <cellStyle name="Normal 9 2 2 2 5" xfId="13916"/>
    <cellStyle name="Normal 9 2 2 2 5 2" xfId="13917"/>
    <cellStyle name="Normal 9 2 2 2 5 2 2" xfId="13918"/>
    <cellStyle name="Normal 9 2 2 2 5 3" xfId="13919"/>
    <cellStyle name="Normal 9 2 2 2 6" xfId="13920"/>
    <cellStyle name="Normal 9 2 2 2 6 2" xfId="13921"/>
    <cellStyle name="Normal 9 2 2 2 6 3" xfId="13922"/>
    <cellStyle name="Normal 9 2 2 2 7" xfId="13923"/>
    <cellStyle name="Normal 9 2 2 2 8" xfId="13924"/>
    <cellStyle name="Normal 9 2 2 3" xfId="13925"/>
    <cellStyle name="Normal 9 2 2 3 2" xfId="13926"/>
    <cellStyle name="Normal 9 2 2 3 2 2" xfId="13927"/>
    <cellStyle name="Normal 9 2 2 3 2 2 2" xfId="13928"/>
    <cellStyle name="Normal 9 2 2 3 2 2 3" xfId="13929"/>
    <cellStyle name="Normal 9 2 2 3 2 3" xfId="13930"/>
    <cellStyle name="Normal 9 2 2 3 2 3 2" xfId="13931"/>
    <cellStyle name="Normal 9 2 2 3 2 4" xfId="13932"/>
    <cellStyle name="Normal 9 2 2 3 2 5" xfId="13933"/>
    <cellStyle name="Normal 9 2 2 3 3" xfId="13934"/>
    <cellStyle name="Normal 9 2 2 3 3 2" xfId="13935"/>
    <cellStyle name="Normal 9 2 2 3 3 3" xfId="13936"/>
    <cellStyle name="Normal 9 2 2 3 4" xfId="13937"/>
    <cellStyle name="Normal 9 2 2 3 4 2" xfId="13938"/>
    <cellStyle name="Normal 9 2 2 3 5" xfId="13939"/>
    <cellStyle name="Normal 9 2 2 3 6" xfId="13940"/>
    <cellStyle name="Normal 9 2 2 4" xfId="13941"/>
    <cellStyle name="Normal 9 2 2 4 2" xfId="13942"/>
    <cellStyle name="Normal 9 2 2 4 2 2" xfId="13943"/>
    <cellStyle name="Normal 9 2 2 4 2 2 2" xfId="13944"/>
    <cellStyle name="Normal 9 2 2 4 2 3" xfId="13945"/>
    <cellStyle name="Normal 9 2 2 4 3" xfId="13946"/>
    <cellStyle name="Normal 9 2 2 4 3 2" xfId="13947"/>
    <cellStyle name="Normal 9 2 2 4 3 3" xfId="13948"/>
    <cellStyle name="Normal 9 2 2 4 4" xfId="13949"/>
    <cellStyle name="Normal 9 2 2 4 5" xfId="13950"/>
    <cellStyle name="Normal 9 2 2 5" xfId="13951"/>
    <cellStyle name="Normal 9 2 2 5 2" xfId="13952"/>
    <cellStyle name="Normal 9 2 2 5 2 2" xfId="13953"/>
    <cellStyle name="Normal 9 2 2 5 2 3" xfId="13954"/>
    <cellStyle name="Normal 9 2 2 5 3" xfId="13955"/>
    <cellStyle name="Normal 9 2 2 5 4" xfId="13956"/>
    <cellStyle name="Normal 9 2 2 6" xfId="13957"/>
    <cellStyle name="Normal 9 2 2 6 2" xfId="13958"/>
    <cellStyle name="Normal 9 2 2 6 2 2" xfId="13959"/>
    <cellStyle name="Normal 9 2 2 6 3" xfId="13960"/>
    <cellStyle name="Normal 9 2 2 7" xfId="13961"/>
    <cellStyle name="Normal 9 2 2 7 2" xfId="13962"/>
    <cellStyle name="Normal 9 2 2 7 3" xfId="13963"/>
    <cellStyle name="Normal 9 2 2 8" xfId="13964"/>
    <cellStyle name="Normal 9 2 2 9" xfId="13965"/>
    <cellStyle name="Normal 9 2 3" xfId="13966"/>
    <cellStyle name="Normal 9 2 3 2" xfId="13967"/>
    <cellStyle name="Normal 9 2 3 2 2" xfId="13968"/>
    <cellStyle name="Normal 9 2 3 2 2 2" xfId="13969"/>
    <cellStyle name="Normal 9 2 3 2 2 2 2" xfId="13970"/>
    <cellStyle name="Normal 9 2 3 2 2 2 3" xfId="13971"/>
    <cellStyle name="Normal 9 2 3 2 2 3" xfId="13972"/>
    <cellStyle name="Normal 9 2 3 2 2 3 2" xfId="13973"/>
    <cellStyle name="Normal 9 2 3 2 2 4" xfId="13974"/>
    <cellStyle name="Normal 9 2 3 2 2 5" xfId="13975"/>
    <cellStyle name="Normal 9 2 3 2 3" xfId="13976"/>
    <cellStyle name="Normal 9 2 3 2 3 2" xfId="13977"/>
    <cellStyle name="Normal 9 2 3 2 3 3" xfId="13978"/>
    <cellStyle name="Normal 9 2 3 2 4" xfId="13979"/>
    <cellStyle name="Normal 9 2 3 2 4 2" xfId="13980"/>
    <cellStyle name="Normal 9 2 3 2 5" xfId="13981"/>
    <cellStyle name="Normal 9 2 3 2 6" xfId="13982"/>
    <cellStyle name="Normal 9 2 3 3" xfId="13983"/>
    <cellStyle name="Normal 9 2 3 3 2" xfId="13984"/>
    <cellStyle name="Normal 9 2 3 3 2 2" xfId="13985"/>
    <cellStyle name="Normal 9 2 3 3 2 2 2" xfId="13986"/>
    <cellStyle name="Normal 9 2 3 3 2 3" xfId="13987"/>
    <cellStyle name="Normal 9 2 3 3 3" xfId="13988"/>
    <cellStyle name="Normal 9 2 3 3 3 2" xfId="13989"/>
    <cellStyle name="Normal 9 2 3 3 3 3" xfId="13990"/>
    <cellStyle name="Normal 9 2 3 3 4" xfId="13991"/>
    <cellStyle name="Normal 9 2 3 3 5" xfId="13992"/>
    <cellStyle name="Normal 9 2 3 4" xfId="13993"/>
    <cellStyle name="Normal 9 2 3 4 2" xfId="13994"/>
    <cellStyle name="Normal 9 2 3 4 2 2" xfId="13995"/>
    <cellStyle name="Normal 9 2 3 4 2 3" xfId="13996"/>
    <cellStyle name="Normal 9 2 3 4 3" xfId="13997"/>
    <cellStyle name="Normal 9 2 3 4 4" xfId="13998"/>
    <cellStyle name="Normal 9 2 3 5" xfId="13999"/>
    <cellStyle name="Normal 9 2 3 5 2" xfId="14000"/>
    <cellStyle name="Normal 9 2 3 5 2 2" xfId="14001"/>
    <cellStyle name="Normal 9 2 3 5 3" xfId="14002"/>
    <cellStyle name="Normal 9 2 3 6" xfId="14003"/>
    <cellStyle name="Normal 9 2 3 6 2" xfId="14004"/>
    <cellStyle name="Normal 9 2 3 6 3" xfId="14005"/>
    <cellStyle name="Normal 9 2 3 7" xfId="14006"/>
    <cellStyle name="Normal 9 2 3 8" xfId="14007"/>
    <cellStyle name="Normal 9 2 4" xfId="14008"/>
    <cellStyle name="Normal 9 2 4 2" xfId="14009"/>
    <cellStyle name="Normal 9 2 4 2 2" xfId="14010"/>
    <cellStyle name="Normal 9 2 4 2 2 2" xfId="14011"/>
    <cellStyle name="Normal 9 2 4 2 2 3" xfId="14012"/>
    <cellStyle name="Normal 9 2 4 2 3" xfId="14013"/>
    <cellStyle name="Normal 9 2 4 2 3 2" xfId="14014"/>
    <cellStyle name="Normal 9 2 4 2 4" xfId="14015"/>
    <cellStyle name="Normal 9 2 4 2 5" xfId="14016"/>
    <cellStyle name="Normal 9 2 4 3" xfId="14017"/>
    <cellStyle name="Normal 9 2 4 3 2" xfId="14018"/>
    <cellStyle name="Normal 9 2 4 3 3" xfId="14019"/>
    <cellStyle name="Normal 9 2 4 4" xfId="14020"/>
    <cellStyle name="Normal 9 2 4 4 2" xfId="14021"/>
    <cellStyle name="Normal 9 2 4 5" xfId="14022"/>
    <cellStyle name="Normal 9 2 4 6" xfId="14023"/>
    <cellStyle name="Normal 9 2 5" xfId="14024"/>
    <cellStyle name="Normal 9 2 5 2" xfId="14025"/>
    <cellStyle name="Normal 9 2 5 2 2" xfId="14026"/>
    <cellStyle name="Normal 9 2 5 2 2 2" xfId="14027"/>
    <cellStyle name="Normal 9 2 5 2 3" xfId="14028"/>
    <cellStyle name="Normal 9 2 5 3" xfId="14029"/>
    <cellStyle name="Normal 9 2 5 3 2" xfId="14030"/>
    <cellStyle name="Normal 9 2 5 3 3" xfId="14031"/>
    <cellStyle name="Normal 9 2 5 4" xfId="14032"/>
    <cellStyle name="Normal 9 2 5 5" xfId="14033"/>
    <cellStyle name="Normal 9 2 6" xfId="14034"/>
    <cellStyle name="Normal 9 2 6 2" xfId="14035"/>
    <cellStyle name="Normal 9 2 6 2 2" xfId="14036"/>
    <cellStyle name="Normal 9 2 6 2 3" xfId="14037"/>
    <cellStyle name="Normal 9 2 6 3" xfId="14038"/>
    <cellStyle name="Normal 9 2 6 4" xfId="14039"/>
    <cellStyle name="Normal 9 2 7" xfId="14040"/>
    <cellStyle name="Normal 9 2 7 2" xfId="14041"/>
    <cellStyle name="Normal 9 2 7 2 2" xfId="14042"/>
    <cellStyle name="Normal 9 2 7 3" xfId="14043"/>
    <cellStyle name="Normal 9 2 8" xfId="14044"/>
    <cellStyle name="Normal 9 2 8 2" xfId="14045"/>
    <cellStyle name="Normal 9 2 8 3" xfId="14046"/>
    <cellStyle name="Normal 9 2 9" xfId="14047"/>
    <cellStyle name="Normal 9 3" xfId="14048"/>
    <cellStyle name="Normal 9 3 10" xfId="14049"/>
    <cellStyle name="Normal 9 3 2" xfId="14050"/>
    <cellStyle name="Normal 9 3 2 2" xfId="14051"/>
    <cellStyle name="Normal 9 3 2 2 2" xfId="14052"/>
    <cellStyle name="Normal 9 3 2 2 2 2" xfId="14053"/>
    <cellStyle name="Normal 9 3 2 2 2 2 2" xfId="14054"/>
    <cellStyle name="Normal 9 3 2 2 2 2 3" xfId="14055"/>
    <cellStyle name="Normal 9 3 2 2 2 3" xfId="14056"/>
    <cellStyle name="Normal 9 3 2 2 2 3 2" xfId="14057"/>
    <cellStyle name="Normal 9 3 2 2 2 4" xfId="14058"/>
    <cellStyle name="Normal 9 3 2 2 2 5" xfId="14059"/>
    <cellStyle name="Normal 9 3 2 2 3" xfId="14060"/>
    <cellStyle name="Normal 9 3 2 2 3 2" xfId="14061"/>
    <cellStyle name="Normal 9 3 2 2 3 3" xfId="14062"/>
    <cellStyle name="Normal 9 3 2 2 4" xfId="14063"/>
    <cellStyle name="Normal 9 3 2 2 4 2" xfId="14064"/>
    <cellStyle name="Normal 9 3 2 2 5" xfId="14065"/>
    <cellStyle name="Normal 9 3 2 2 6" xfId="14066"/>
    <cellStyle name="Normal 9 3 2 3" xfId="14067"/>
    <cellStyle name="Normal 9 3 2 3 2" xfId="14068"/>
    <cellStyle name="Normal 9 3 2 3 2 2" xfId="14069"/>
    <cellStyle name="Normal 9 3 2 3 2 2 2" xfId="14070"/>
    <cellStyle name="Normal 9 3 2 3 2 3" xfId="14071"/>
    <cellStyle name="Normal 9 3 2 3 3" xfId="14072"/>
    <cellStyle name="Normal 9 3 2 3 3 2" xfId="14073"/>
    <cellStyle name="Normal 9 3 2 3 3 3" xfId="14074"/>
    <cellStyle name="Normal 9 3 2 3 4" xfId="14075"/>
    <cellStyle name="Normal 9 3 2 3 5" xfId="14076"/>
    <cellStyle name="Normal 9 3 2 4" xfId="14077"/>
    <cellStyle name="Normal 9 3 2 4 2" xfId="14078"/>
    <cellStyle name="Normal 9 3 2 4 2 2" xfId="14079"/>
    <cellStyle name="Normal 9 3 2 4 2 3" xfId="14080"/>
    <cellStyle name="Normal 9 3 2 4 3" xfId="14081"/>
    <cellStyle name="Normal 9 3 2 4 4" xfId="14082"/>
    <cellStyle name="Normal 9 3 2 5" xfId="14083"/>
    <cellStyle name="Normal 9 3 2 5 2" xfId="14084"/>
    <cellStyle name="Normal 9 3 2 5 2 2" xfId="14085"/>
    <cellStyle name="Normal 9 3 2 5 3" xfId="14086"/>
    <cellStyle name="Normal 9 3 2 6" xfId="14087"/>
    <cellStyle name="Normal 9 3 2 6 2" xfId="14088"/>
    <cellStyle name="Normal 9 3 2 6 3" xfId="14089"/>
    <cellStyle name="Normal 9 3 2 7" xfId="14090"/>
    <cellStyle name="Normal 9 3 2 8" xfId="14091"/>
    <cellStyle name="Normal 9 3 3" xfId="14092"/>
    <cellStyle name="Normal 9 3 3 2" xfId="14093"/>
    <cellStyle name="Normal 9 3 3 2 2" xfId="14094"/>
    <cellStyle name="Normal 9 3 3 2 2 2" xfId="14095"/>
    <cellStyle name="Normal 9 3 3 2 3" xfId="14096"/>
    <cellStyle name="Normal 9 3 3 2 3 2" xfId="14097"/>
    <cellStyle name="Normal 9 3 3 2 4" xfId="14098"/>
    <cellStyle name="Normal 9 3 3 3" xfId="14099"/>
    <cellStyle name="Normal 9 3 3 3 2" xfId="14100"/>
    <cellStyle name="Normal 9 3 3 4" xfId="14101"/>
    <cellStyle name="Normal 9 3 3 4 2" xfId="14102"/>
    <cellStyle name="Normal 9 3 3 5" xfId="14103"/>
    <cellStyle name="Normal 9 3 3 6" xfId="14104"/>
    <cellStyle name="Normal 9 3 4" xfId="14105"/>
    <cellStyle name="Normal 9 3 4 2" xfId="14106"/>
    <cellStyle name="Normal 9 3 4 2 2" xfId="14107"/>
    <cellStyle name="Normal 9 3 4 2 2 2" xfId="14108"/>
    <cellStyle name="Normal 9 3 4 2 3" xfId="14109"/>
    <cellStyle name="Normal 9 3 4 3" xfId="14110"/>
    <cellStyle name="Normal 9 3 4 3 2" xfId="14111"/>
    <cellStyle name="Normal 9 3 4 3 3" xfId="14112"/>
    <cellStyle name="Normal 9 3 4 4" xfId="14113"/>
    <cellStyle name="Normal 9 3 4 5" xfId="14114"/>
    <cellStyle name="Normal 9 3 5" xfId="14115"/>
    <cellStyle name="Normal 9 3 5 2" xfId="14116"/>
    <cellStyle name="Normal 9 3 5 2 2" xfId="14117"/>
    <cellStyle name="Normal 9 3 5 2 3" xfId="14118"/>
    <cellStyle name="Normal 9 3 5 3" xfId="14119"/>
    <cellStyle name="Normal 9 3 5 4" xfId="14120"/>
    <cellStyle name="Normal 9 3 6" xfId="14121"/>
    <cellStyle name="Normal 9 3 6 2" xfId="14122"/>
    <cellStyle name="Normal 9 3 6 2 2" xfId="14123"/>
    <cellStyle name="Normal 9 3 6 2 3" xfId="14124"/>
    <cellStyle name="Normal 9 3 6 3" xfId="14125"/>
    <cellStyle name="Normal 9 3 6 4" xfId="14126"/>
    <cellStyle name="Normal 9 3 7" xfId="14127"/>
    <cellStyle name="Normal 9 3 7 2" xfId="14128"/>
    <cellStyle name="Normal 9 3 7 3" xfId="14129"/>
    <cellStyle name="Normal 9 3 8" xfId="14130"/>
    <cellStyle name="Normal 9 3 8 2" xfId="14131"/>
    <cellStyle name="Normal 9 3 9" xfId="14132"/>
    <cellStyle name="Normal 9 4" xfId="14133"/>
    <cellStyle name="Normal 9 4 2" xfId="14134"/>
    <cellStyle name="Normal 9 4 2 2" xfId="14135"/>
    <cellStyle name="Normal 9 4 2 2 2" xfId="14136"/>
    <cellStyle name="Normal 9 4 2 2 2 2" xfId="14137"/>
    <cellStyle name="Normal 9 4 2 2 2 3" xfId="14138"/>
    <cellStyle name="Normal 9 4 2 2 3" xfId="14139"/>
    <cellStyle name="Normal 9 4 2 2 3 2" xfId="14140"/>
    <cellStyle name="Normal 9 4 2 2 4" xfId="14141"/>
    <cellStyle name="Normal 9 4 2 2 5" xfId="14142"/>
    <cellStyle name="Normal 9 4 2 3" xfId="14143"/>
    <cellStyle name="Normal 9 4 2 3 2" xfId="14144"/>
    <cellStyle name="Normal 9 4 2 3 3" xfId="14145"/>
    <cellStyle name="Normal 9 4 2 4" xfId="14146"/>
    <cellStyle name="Normal 9 4 2 4 2" xfId="14147"/>
    <cellStyle name="Normal 9 4 2 5" xfId="14148"/>
    <cellStyle name="Normal 9 4 2 6" xfId="14149"/>
    <cellStyle name="Normal 9 4 3" xfId="14150"/>
    <cellStyle name="Normal 9 4 3 2" xfId="14151"/>
    <cellStyle name="Normal 9 4 3 2 2" xfId="14152"/>
    <cellStyle name="Normal 9 4 3 2 2 2" xfId="14153"/>
    <cellStyle name="Normal 9 4 3 2 3" xfId="14154"/>
    <cellStyle name="Normal 9 4 3 3" xfId="14155"/>
    <cellStyle name="Normal 9 4 3 3 2" xfId="14156"/>
    <cellStyle name="Normal 9 4 3 3 3" xfId="14157"/>
    <cellStyle name="Normal 9 4 3 4" xfId="14158"/>
    <cellStyle name="Normal 9 4 3 5" xfId="14159"/>
    <cellStyle name="Normal 9 4 4" xfId="14160"/>
    <cellStyle name="Normal 9 4 4 2" xfId="14161"/>
    <cellStyle name="Normal 9 4 4 2 2" xfId="14162"/>
    <cellStyle name="Normal 9 4 4 2 3" xfId="14163"/>
    <cellStyle name="Normal 9 4 4 3" xfId="14164"/>
    <cellStyle name="Normal 9 4 4 4" xfId="14165"/>
    <cellStyle name="Normal 9 4 5" xfId="14166"/>
    <cellStyle name="Normal 9 4 5 2" xfId="14167"/>
    <cellStyle name="Normal 9 4 5 2 2" xfId="14168"/>
    <cellStyle name="Normal 9 4 5 3" xfId="14169"/>
    <cellStyle name="Normal 9 4 6" xfId="14170"/>
    <cellStyle name="Normal 9 4 6 2" xfId="14171"/>
    <cellStyle name="Normal 9 4 6 3" xfId="14172"/>
    <cellStyle name="Normal 9 4 7" xfId="14173"/>
    <cellStyle name="Normal 9 4 8" xfId="14174"/>
    <cellStyle name="Normal 9 5" xfId="14175"/>
    <cellStyle name="Normal 9 5 2" xfId="14176"/>
    <cellStyle name="Normal 9 5 2 2" xfId="14177"/>
    <cellStyle name="Normal 9 5 2 2 2" xfId="14178"/>
    <cellStyle name="Normal 9 5 2 2 3" xfId="14179"/>
    <cellStyle name="Normal 9 5 2 3" xfId="14180"/>
    <cellStyle name="Normal 9 5 2 3 2" xfId="14181"/>
    <cellStyle name="Normal 9 5 2 4" xfId="14182"/>
    <cellStyle name="Normal 9 5 2 5" xfId="14183"/>
    <cellStyle name="Normal 9 5 3" xfId="14184"/>
    <cellStyle name="Normal 9 5 3 2" xfId="14185"/>
    <cellStyle name="Normal 9 5 3 3" xfId="14186"/>
    <cellStyle name="Normal 9 5 4" xfId="14187"/>
    <cellStyle name="Normal 9 5 4 2" xfId="14188"/>
    <cellStyle name="Normal 9 5 5" xfId="14189"/>
    <cellStyle name="Normal 9 5 6" xfId="14190"/>
    <cellStyle name="Normal 9 6" xfId="14191"/>
    <cellStyle name="Normal 9 6 2" xfId="14192"/>
    <cellStyle name="Normal 9 6 2 2" xfId="14193"/>
    <cellStyle name="Normal 9 6 3" xfId="14194"/>
    <cellStyle name="Normal 9 6 4" xfId="14195"/>
    <cellStyle name="Normal 9 7" xfId="14196"/>
    <cellStyle name="Normal 9 7 2" xfId="14197"/>
    <cellStyle name="Normal 9 7 2 2" xfId="14198"/>
    <cellStyle name="Normal 9 7 2 2 2" xfId="14199"/>
    <cellStyle name="Normal 9 7 2 3" xfId="14200"/>
    <cellStyle name="Normal 9 7 3" xfId="14201"/>
    <cellStyle name="Normal 9 7 3 2" xfId="14202"/>
    <cellStyle name="Normal 9 7 3 3" xfId="14203"/>
    <cellStyle name="Normal 9 7 4" xfId="14204"/>
    <cellStyle name="Normal 9 7 5" xfId="14205"/>
    <cellStyle name="Normal 9 8" xfId="14206"/>
    <cellStyle name="Normal 9 8 2" xfId="14207"/>
    <cellStyle name="Normal 9 8 2 2" xfId="14208"/>
    <cellStyle name="Normal 9 8 2 3" xfId="14209"/>
    <cellStyle name="Normal 9 8 3" xfId="14210"/>
    <cellStyle name="Normal 9 8 4" xfId="14211"/>
    <cellStyle name="Normal 9 9" xfId="14212"/>
    <cellStyle name="Normal 9 9 2" xfId="14213"/>
    <cellStyle name="Normal 9 9 3" xfId="14214"/>
    <cellStyle name="Normal 90" xfId="14215"/>
    <cellStyle name="Normal 91" xfId="14216"/>
    <cellStyle name="Normal 92" xfId="14217"/>
    <cellStyle name="Normal 93" xfId="14218"/>
    <cellStyle name="Normal 94" xfId="14219"/>
    <cellStyle name="Normal 95" xfId="14220"/>
    <cellStyle name="Normal 96" xfId="14221"/>
    <cellStyle name="Normal 97" xfId="14222"/>
    <cellStyle name="Normal 98" xfId="14223"/>
    <cellStyle name="Normal 98 2" xfId="14224"/>
    <cellStyle name="Normal 98 3" xfId="14225"/>
    <cellStyle name="Normal 99" xfId="14226"/>
    <cellStyle name="Normal 99 2" xfId="14227"/>
    <cellStyle name="Normal 99 3" xfId="14228"/>
    <cellStyle name="Note 10" xfId="14229"/>
    <cellStyle name="Note 11" xfId="14230"/>
    <cellStyle name="Note 12" xfId="14231"/>
    <cellStyle name="Note 12 2" xfId="14232"/>
    <cellStyle name="Note 13" xfId="14233"/>
    <cellStyle name="Note 14" xfId="14234"/>
    <cellStyle name="Note 15" xfId="14235"/>
    <cellStyle name="Note 2" xfId="14236"/>
    <cellStyle name="Note 2 10" xfId="14237"/>
    <cellStyle name="Note 2 11" xfId="14238"/>
    <cellStyle name="Note 2 12" xfId="14239"/>
    <cellStyle name="Note 2 2" xfId="14240"/>
    <cellStyle name="Note 2 2 2" xfId="14241"/>
    <cellStyle name="Note 2 2 2 2" xfId="14242"/>
    <cellStyle name="Note 2 2 2 2 2" xfId="14243"/>
    <cellStyle name="Note 2 2 2 2 2 2" xfId="14244"/>
    <cellStyle name="Note 2 2 2 2 2 2 2" xfId="14245"/>
    <cellStyle name="Note 2 2 2 2 2 3" xfId="14246"/>
    <cellStyle name="Note 2 2 2 2 3" xfId="14247"/>
    <cellStyle name="Note 2 2 2 2 3 2" xfId="14248"/>
    <cellStyle name="Note 2 2 2 2 3 2 2" xfId="14249"/>
    <cellStyle name="Note 2 2 2 2 3 3" xfId="14250"/>
    <cellStyle name="Note 2 2 2 2 4" xfId="14251"/>
    <cellStyle name="Note 2 2 2 2 4 2" xfId="14252"/>
    <cellStyle name="Note 2 2 2 2 4 2 2" xfId="14253"/>
    <cellStyle name="Note 2 2 2 2 4 3" xfId="14254"/>
    <cellStyle name="Note 2 2 2 2 5" xfId="14255"/>
    <cellStyle name="Note 2 2 2 2 5 2" xfId="14256"/>
    <cellStyle name="Note 2 2 2 2 6" xfId="14257"/>
    <cellStyle name="Note 2 2 2 2 6 2" xfId="14258"/>
    <cellStyle name="Note 2 2 2 2 7" xfId="14259"/>
    <cellStyle name="Note 2 2 2 3" xfId="14260"/>
    <cellStyle name="Note 2 2 2 3 2" xfId="14261"/>
    <cellStyle name="Note 2 2 2 3 2 2" xfId="14262"/>
    <cellStyle name="Note 2 2 2 3 3" xfId="14263"/>
    <cellStyle name="Note 2 2 2 4" xfId="14264"/>
    <cellStyle name="Note 2 2 2 4 2" xfId="14265"/>
    <cellStyle name="Note 2 2 2 4 2 2" xfId="14266"/>
    <cellStyle name="Note 2 2 2 4 3" xfId="14267"/>
    <cellStyle name="Note 2 2 2 5" xfId="14268"/>
    <cellStyle name="Note 2 2 2 5 2" xfId="14269"/>
    <cellStyle name="Note 2 2 2 5 2 2" xfId="14270"/>
    <cellStyle name="Note 2 2 2 5 3" xfId="14271"/>
    <cellStyle name="Note 2 2 2 6" xfId="14272"/>
    <cellStyle name="Note 2 2 2 6 2" xfId="14273"/>
    <cellStyle name="Note 2 2 2 7" xfId="14274"/>
    <cellStyle name="Note 2 2 2 7 2" xfId="14275"/>
    <cellStyle name="Note 2 2 2 8" xfId="14276"/>
    <cellStyle name="Note 2 2 3" xfId="14277"/>
    <cellStyle name="Note 2 2 3 2" xfId="14278"/>
    <cellStyle name="Note 2 2 3 2 2" xfId="14279"/>
    <cellStyle name="Note 2 2 3 2 2 2" xfId="14280"/>
    <cellStyle name="Note 2 2 3 2 3" xfId="14281"/>
    <cellStyle name="Note 2 2 3 3" xfId="14282"/>
    <cellStyle name="Note 2 2 3 3 2" xfId="14283"/>
    <cellStyle name="Note 2 2 3 3 2 2" xfId="14284"/>
    <cellStyle name="Note 2 2 3 3 3" xfId="14285"/>
    <cellStyle name="Note 2 2 3 4" xfId="14286"/>
    <cellStyle name="Note 2 2 3 4 2" xfId="14287"/>
    <cellStyle name="Note 2 2 3 4 2 2" xfId="14288"/>
    <cellStyle name="Note 2 2 3 4 3" xfId="14289"/>
    <cellStyle name="Note 2 2 3 5" xfId="14290"/>
    <cellStyle name="Note 2 2 3 5 2" xfId="14291"/>
    <cellStyle name="Note 2 2 3 6" xfId="14292"/>
    <cellStyle name="Note 2 2 3 6 2" xfId="14293"/>
    <cellStyle name="Note 2 2 3 7" xfId="14294"/>
    <cellStyle name="Note 2 2 4" xfId="14295"/>
    <cellStyle name="Note 2 2 4 2" xfId="14296"/>
    <cellStyle name="Note 2 2 4 2 2" xfId="14297"/>
    <cellStyle name="Note 2 2 4 3" xfId="14298"/>
    <cellStyle name="Note 2 2 5" xfId="14299"/>
    <cellStyle name="Note 2 2 5 2" xfId="14300"/>
    <cellStyle name="Note 2 2 5 2 2" xfId="14301"/>
    <cellStyle name="Note 2 2 5 3" xfId="14302"/>
    <cellStyle name="Note 2 2 6" xfId="14303"/>
    <cellStyle name="Note 2 2 6 2" xfId="14304"/>
    <cellStyle name="Note 2 2 6 2 2" xfId="14305"/>
    <cellStyle name="Note 2 2 6 3" xfId="14306"/>
    <cellStyle name="Note 2 2 7" xfId="14307"/>
    <cellStyle name="Note 2 2 7 2" xfId="14308"/>
    <cellStyle name="Note 2 2 8" xfId="14309"/>
    <cellStyle name="Note 2 2 8 2" xfId="14310"/>
    <cellStyle name="Note 2 2 9" xfId="14311"/>
    <cellStyle name="Note 2 3" xfId="14312"/>
    <cellStyle name="Note 2 3 2" xfId="14313"/>
    <cellStyle name="Note 2 3 2 2" xfId="14314"/>
    <cellStyle name="Note 2 3 2 2 2" xfId="14315"/>
    <cellStyle name="Note 2 3 2 2 2 2" xfId="14316"/>
    <cellStyle name="Note 2 3 2 2 3" xfId="14317"/>
    <cellStyle name="Note 2 3 2 3" xfId="14318"/>
    <cellStyle name="Note 2 3 2 3 2" xfId="14319"/>
    <cellStyle name="Note 2 3 2 3 2 2" xfId="14320"/>
    <cellStyle name="Note 2 3 2 3 3" xfId="14321"/>
    <cellStyle name="Note 2 3 2 4" xfId="14322"/>
    <cellStyle name="Note 2 3 2 4 2" xfId="14323"/>
    <cellStyle name="Note 2 3 2 4 2 2" xfId="14324"/>
    <cellStyle name="Note 2 3 2 4 3" xfId="14325"/>
    <cellStyle name="Note 2 3 2 5" xfId="14326"/>
    <cellStyle name="Note 2 3 2 5 2" xfId="14327"/>
    <cellStyle name="Note 2 3 2 6" xfId="14328"/>
    <cellStyle name="Note 2 3 2 6 2" xfId="14329"/>
    <cellStyle name="Note 2 3 2 7" xfId="14330"/>
    <cellStyle name="Note 2 3 3" xfId="14331"/>
    <cellStyle name="Note 2 3 4" xfId="14332"/>
    <cellStyle name="Note 2 3 4 2" xfId="14333"/>
    <cellStyle name="Note 2 3 4 2 2" xfId="14334"/>
    <cellStyle name="Note 2 3 4 3" xfId="14335"/>
    <cellStyle name="Note 2 3 5" xfId="14336"/>
    <cellStyle name="Note 2 3 5 2" xfId="14337"/>
    <cellStyle name="Note 2 3 5 2 2" xfId="14338"/>
    <cellStyle name="Note 2 3 5 3" xfId="14339"/>
    <cellStyle name="Note 2 3 6" xfId="14340"/>
    <cellStyle name="Note 2 3 6 2" xfId="14341"/>
    <cellStyle name="Note 2 3 6 2 2" xfId="14342"/>
    <cellStyle name="Note 2 3 6 3" xfId="14343"/>
    <cellStyle name="Note 2 3 7" xfId="14344"/>
    <cellStyle name="Note 2 3 7 2" xfId="14345"/>
    <cellStyle name="Note 2 3 8" xfId="14346"/>
    <cellStyle name="Note 2 3 8 2" xfId="14347"/>
    <cellStyle name="Note 2 3 9" xfId="14348"/>
    <cellStyle name="Note 2 4" xfId="14349"/>
    <cellStyle name="Note 2 4 2" xfId="14350"/>
    <cellStyle name="Note 2 4 2 2" xfId="14351"/>
    <cellStyle name="Note 2 4 2 2 2" xfId="14352"/>
    <cellStyle name="Note 2 4 2 3" xfId="14353"/>
    <cellStyle name="Note 2 4 3" xfId="14354"/>
    <cellStyle name="Note 2 4 3 2" xfId="14355"/>
    <cellStyle name="Note 2 4 3 2 2" xfId="14356"/>
    <cellStyle name="Note 2 4 3 3" xfId="14357"/>
    <cellStyle name="Note 2 4 4" xfId="14358"/>
    <cellStyle name="Note 2 4 4 2" xfId="14359"/>
    <cellStyle name="Note 2 4 4 2 2" xfId="14360"/>
    <cellStyle name="Note 2 4 4 3" xfId="14361"/>
    <cellStyle name="Note 2 4 5" xfId="14362"/>
    <cellStyle name="Note 2 4 5 2" xfId="14363"/>
    <cellStyle name="Note 2 4 6" xfId="14364"/>
    <cellStyle name="Note 2 4 6 2" xfId="14365"/>
    <cellStyle name="Note 2 4 7" xfId="14366"/>
    <cellStyle name="Note 2 5" xfId="14367"/>
    <cellStyle name="Note 2 5 2" xfId="14368"/>
    <cellStyle name="Note 2 5 2 2" xfId="14369"/>
    <cellStyle name="Note 2 5 3" xfId="14370"/>
    <cellStyle name="Note 2 6" xfId="14371"/>
    <cellStyle name="Note 2 6 2" xfId="14372"/>
    <cellStyle name="Note 2 6 2 2" xfId="14373"/>
    <cellStyle name="Note 2 6 3" xfId="14374"/>
    <cellStyle name="Note 2 7" xfId="14375"/>
    <cellStyle name="Note 2 7 2" xfId="14376"/>
    <cellStyle name="Note 2 7 2 2" xfId="14377"/>
    <cellStyle name="Note 2 7 3" xfId="14378"/>
    <cellStyle name="Note 2 8" xfId="14379"/>
    <cellStyle name="Note 2 8 2" xfId="14380"/>
    <cellStyle name="Note 2 9" xfId="14381"/>
    <cellStyle name="Note 2 9 2" xfId="14382"/>
    <cellStyle name="Note 3" xfId="14383"/>
    <cellStyle name="Note 3 2" xfId="14384"/>
    <cellStyle name="Note 4" xfId="14385"/>
    <cellStyle name="Note 4 10" xfId="14386"/>
    <cellStyle name="Note 4 2" xfId="14387"/>
    <cellStyle name="Note 4 2 2" xfId="14388"/>
    <cellStyle name="Note 4 2 2 2" xfId="14389"/>
    <cellStyle name="Note 4 2 2 2 2" xfId="14390"/>
    <cellStyle name="Note 4 2 2 2 2 2" xfId="14391"/>
    <cellStyle name="Note 4 2 2 2 3" xfId="14392"/>
    <cellStyle name="Note 4 2 2 3" xfId="14393"/>
    <cellStyle name="Note 4 2 2 3 2" xfId="14394"/>
    <cellStyle name="Note 4 2 2 3 2 2" xfId="14395"/>
    <cellStyle name="Note 4 2 2 3 3" xfId="14396"/>
    <cellStyle name="Note 4 2 2 4" xfId="14397"/>
    <cellStyle name="Note 4 2 2 4 2" xfId="14398"/>
    <cellStyle name="Note 4 2 2 4 2 2" xfId="14399"/>
    <cellStyle name="Note 4 2 2 4 3" xfId="14400"/>
    <cellStyle name="Note 4 2 2 5" xfId="14401"/>
    <cellStyle name="Note 4 2 2 5 2" xfId="14402"/>
    <cellStyle name="Note 4 2 2 6" xfId="14403"/>
    <cellStyle name="Note 4 2 2 6 2" xfId="14404"/>
    <cellStyle name="Note 4 2 2 7" xfId="14405"/>
    <cellStyle name="Note 4 2 3" xfId="14406"/>
    <cellStyle name="Note 4 2 3 2" xfId="14407"/>
    <cellStyle name="Note 4 2 3 2 2" xfId="14408"/>
    <cellStyle name="Note 4 2 3 3" xfId="14409"/>
    <cellStyle name="Note 4 2 4" xfId="14410"/>
    <cellStyle name="Note 4 2 4 2" xfId="14411"/>
    <cellStyle name="Note 4 2 4 2 2" xfId="14412"/>
    <cellStyle name="Note 4 2 4 3" xfId="14413"/>
    <cellStyle name="Note 4 2 5" xfId="14414"/>
    <cellStyle name="Note 4 2 5 2" xfId="14415"/>
    <cellStyle name="Note 4 2 5 2 2" xfId="14416"/>
    <cellStyle name="Note 4 2 5 3" xfId="14417"/>
    <cellStyle name="Note 4 2 6" xfId="14418"/>
    <cellStyle name="Note 4 2 6 2" xfId="14419"/>
    <cellStyle name="Note 4 2 7" xfId="14420"/>
    <cellStyle name="Note 4 2 7 2" xfId="14421"/>
    <cellStyle name="Note 4 2 8" xfId="14422"/>
    <cellStyle name="Note 4 3" xfId="14423"/>
    <cellStyle name="Note 4 3 2" xfId="14424"/>
    <cellStyle name="Note 4 3 2 2" xfId="14425"/>
    <cellStyle name="Note 4 3 2 2 2" xfId="14426"/>
    <cellStyle name="Note 4 3 2 3" xfId="14427"/>
    <cellStyle name="Note 4 3 3" xfId="14428"/>
    <cellStyle name="Note 4 3 3 2" xfId="14429"/>
    <cellStyle name="Note 4 3 3 2 2" xfId="14430"/>
    <cellStyle name="Note 4 3 3 3" xfId="14431"/>
    <cellStyle name="Note 4 3 4" xfId="14432"/>
    <cellStyle name="Note 4 3 4 2" xfId="14433"/>
    <cellStyle name="Note 4 3 4 2 2" xfId="14434"/>
    <cellStyle name="Note 4 3 4 3" xfId="14435"/>
    <cellStyle name="Note 4 3 5" xfId="14436"/>
    <cellStyle name="Note 4 3 5 2" xfId="14437"/>
    <cellStyle name="Note 4 3 6" xfId="14438"/>
    <cellStyle name="Note 4 3 6 2" xfId="14439"/>
    <cellStyle name="Note 4 3 7" xfId="14440"/>
    <cellStyle name="Note 4 4" xfId="14441"/>
    <cellStyle name="Note 4 4 2" xfId="14442"/>
    <cellStyle name="Note 4 4 2 2" xfId="14443"/>
    <cellStyle name="Note 4 4 3" xfId="14444"/>
    <cellStyle name="Note 4 5" xfId="14445"/>
    <cellStyle name="Note 4 5 2" xfId="14446"/>
    <cellStyle name="Note 4 5 2 2" xfId="14447"/>
    <cellStyle name="Note 4 5 3" xfId="14448"/>
    <cellStyle name="Note 4 6" xfId="14449"/>
    <cellStyle name="Note 4 6 2" xfId="14450"/>
    <cellStyle name="Note 4 6 2 2" xfId="14451"/>
    <cellStyle name="Note 4 6 3" xfId="14452"/>
    <cellStyle name="Note 4 7" xfId="14453"/>
    <cellStyle name="Note 4 7 2" xfId="14454"/>
    <cellStyle name="Note 4 8" xfId="14455"/>
    <cellStyle name="Note 4 8 2" xfId="14456"/>
    <cellStyle name="Note 4 9" xfId="14457"/>
    <cellStyle name="Note 5" xfId="14458"/>
    <cellStyle name="Note 5 10" xfId="14459"/>
    <cellStyle name="Note 5 2" xfId="14460"/>
    <cellStyle name="Note 5 2 2" xfId="14461"/>
    <cellStyle name="Note 5 2 2 2" xfId="14462"/>
    <cellStyle name="Note 5 2 2 2 2" xfId="14463"/>
    <cellStyle name="Note 5 2 2 2 3" xfId="14464"/>
    <cellStyle name="Note 5 2 2 3" xfId="14465"/>
    <cellStyle name="Note 5 2 2 4" xfId="14466"/>
    <cellStyle name="Note 5 2 3" xfId="14467"/>
    <cellStyle name="Note 5 2 3 2" xfId="14468"/>
    <cellStyle name="Note 5 2 3 2 2" xfId="14469"/>
    <cellStyle name="Note 5 2 3 2 3" xfId="14470"/>
    <cellStyle name="Note 5 2 3 3" xfId="14471"/>
    <cellStyle name="Note 5 2 3 4" xfId="14472"/>
    <cellStyle name="Note 5 2 4" xfId="14473"/>
    <cellStyle name="Note 5 2 4 2" xfId="14474"/>
    <cellStyle name="Note 5 2 4 2 2" xfId="14475"/>
    <cellStyle name="Note 5 2 4 3" xfId="14476"/>
    <cellStyle name="Note 5 2 4 4" xfId="14477"/>
    <cellStyle name="Note 5 2 5" xfId="14478"/>
    <cellStyle name="Note 5 2 5 2" xfId="14479"/>
    <cellStyle name="Note 5 2 6" xfId="14480"/>
    <cellStyle name="Note 5 2 6 2" xfId="14481"/>
    <cellStyle name="Note 5 2 7" xfId="14482"/>
    <cellStyle name="Note 5 2 8" xfId="14483"/>
    <cellStyle name="Note 5 3" xfId="14484"/>
    <cellStyle name="Note 5 3 2" xfId="14485"/>
    <cellStyle name="Note 5 3 3" xfId="14486"/>
    <cellStyle name="Note 5 4" xfId="14487"/>
    <cellStyle name="Note 5 4 2" xfId="14488"/>
    <cellStyle name="Note 5 4 2 2" xfId="14489"/>
    <cellStyle name="Note 5 4 2 3" xfId="14490"/>
    <cellStyle name="Note 5 4 3" xfId="14491"/>
    <cellStyle name="Note 5 4 4" xfId="14492"/>
    <cellStyle name="Note 5 5" xfId="14493"/>
    <cellStyle name="Note 5 5 2" xfId="14494"/>
    <cellStyle name="Note 5 5 2 2" xfId="14495"/>
    <cellStyle name="Note 5 5 3" xfId="14496"/>
    <cellStyle name="Note 5 5 4" xfId="14497"/>
    <cellStyle name="Note 5 6" xfId="14498"/>
    <cellStyle name="Note 5 6 2" xfId="14499"/>
    <cellStyle name="Note 5 6 2 2" xfId="14500"/>
    <cellStyle name="Note 5 6 3" xfId="14501"/>
    <cellStyle name="Note 5 7" xfId="14502"/>
    <cellStyle name="Note 5 7 2" xfId="14503"/>
    <cellStyle name="Note 5 8" xfId="14504"/>
    <cellStyle name="Note 5 8 2" xfId="14505"/>
    <cellStyle name="Note 5 9" xfId="14506"/>
    <cellStyle name="Note 6" xfId="14507"/>
    <cellStyle name="Note 6 10" xfId="14508"/>
    <cellStyle name="Note 6 2" xfId="14509"/>
    <cellStyle name="Note 6 2 2" xfId="14510"/>
    <cellStyle name="Note 6 2 2 2" xfId="14511"/>
    <cellStyle name="Note 6 2 2 2 2" xfId="14512"/>
    <cellStyle name="Note 6 2 2 3" xfId="14513"/>
    <cellStyle name="Note 6 2 2 4" xfId="14514"/>
    <cellStyle name="Note 6 2 3" xfId="14515"/>
    <cellStyle name="Note 6 2 3 2" xfId="14516"/>
    <cellStyle name="Note 6 2 3 2 2" xfId="14517"/>
    <cellStyle name="Note 6 2 3 3" xfId="14518"/>
    <cellStyle name="Note 6 2 4" xfId="14519"/>
    <cellStyle name="Note 6 2 4 2" xfId="14520"/>
    <cellStyle name="Note 6 2 4 2 2" xfId="14521"/>
    <cellStyle name="Note 6 2 4 3" xfId="14522"/>
    <cellStyle name="Note 6 2 5" xfId="14523"/>
    <cellStyle name="Note 6 2 5 2" xfId="14524"/>
    <cellStyle name="Note 6 2 6" xfId="14525"/>
    <cellStyle name="Note 6 2 6 2" xfId="14526"/>
    <cellStyle name="Note 6 2 7" xfId="14527"/>
    <cellStyle name="Note 6 2 8" xfId="14528"/>
    <cellStyle name="Note 6 3" xfId="14529"/>
    <cellStyle name="Note 6 3 2" xfId="14530"/>
    <cellStyle name="Note 6 3 3" xfId="14531"/>
    <cellStyle name="Note 6 4" xfId="14532"/>
    <cellStyle name="Note 6 4 2" xfId="14533"/>
    <cellStyle name="Note 6 4 2 2" xfId="14534"/>
    <cellStyle name="Note 6 4 3" xfId="14535"/>
    <cellStyle name="Note 6 4 4" xfId="14536"/>
    <cellStyle name="Note 6 5" xfId="14537"/>
    <cellStyle name="Note 6 5 2" xfId="14538"/>
    <cellStyle name="Note 6 5 2 2" xfId="14539"/>
    <cellStyle name="Note 6 5 3" xfId="14540"/>
    <cellStyle name="Note 6 6" xfId="14541"/>
    <cellStyle name="Note 6 6 2" xfId="14542"/>
    <cellStyle name="Note 6 6 2 2" xfId="14543"/>
    <cellStyle name="Note 6 6 3" xfId="14544"/>
    <cellStyle name="Note 6 7" xfId="14545"/>
    <cellStyle name="Note 6 7 2" xfId="14546"/>
    <cellStyle name="Note 6 8" xfId="14547"/>
    <cellStyle name="Note 6 8 2" xfId="14548"/>
    <cellStyle name="Note 6 9" xfId="14549"/>
    <cellStyle name="Note 7" xfId="14550"/>
    <cellStyle name="Note 7 2" xfId="14551"/>
    <cellStyle name="Note 7 2 2" xfId="14552"/>
    <cellStyle name="Note 7 2 2 2" xfId="14553"/>
    <cellStyle name="Note 7 2 2 2 2" xfId="14554"/>
    <cellStyle name="Note 7 2 2 3" xfId="14555"/>
    <cellStyle name="Note 7 2 3" xfId="14556"/>
    <cellStyle name="Note 7 2 3 2" xfId="14557"/>
    <cellStyle name="Note 7 2 3 2 2" xfId="14558"/>
    <cellStyle name="Note 7 2 3 3" xfId="14559"/>
    <cellStyle name="Note 7 2 4" xfId="14560"/>
    <cellStyle name="Note 7 2 4 2" xfId="14561"/>
    <cellStyle name="Note 7 2 4 2 2" xfId="14562"/>
    <cellStyle name="Note 7 2 4 3" xfId="14563"/>
    <cellStyle name="Note 7 2 5" xfId="14564"/>
    <cellStyle name="Note 7 2 5 2" xfId="14565"/>
    <cellStyle name="Note 7 2 6" xfId="14566"/>
    <cellStyle name="Note 7 2 6 2" xfId="14567"/>
    <cellStyle name="Note 7 2 7" xfId="14568"/>
    <cellStyle name="Note 7 3" xfId="14569"/>
    <cellStyle name="Note 7 3 2" xfId="14570"/>
    <cellStyle name="Note 7 3 2 2" xfId="14571"/>
    <cellStyle name="Note 7 3 3" xfId="14572"/>
    <cellStyle name="Note 7 4" xfId="14573"/>
    <cellStyle name="Note 7 4 2" xfId="14574"/>
    <cellStyle name="Note 7 4 2 2" xfId="14575"/>
    <cellStyle name="Note 7 4 3" xfId="14576"/>
    <cellStyle name="Note 7 5" xfId="14577"/>
    <cellStyle name="Note 7 5 2" xfId="14578"/>
    <cellStyle name="Note 7 5 2 2" xfId="14579"/>
    <cellStyle name="Note 7 5 3" xfId="14580"/>
    <cellStyle name="Note 7 6" xfId="14581"/>
    <cellStyle name="Note 7 6 2" xfId="14582"/>
    <cellStyle name="Note 7 7" xfId="14583"/>
    <cellStyle name="Note 7 7 2" xfId="14584"/>
    <cellStyle name="Note 7 8" xfId="14585"/>
    <cellStyle name="Note 7 9" xfId="14586"/>
    <cellStyle name="Note 8" xfId="14587"/>
    <cellStyle name="Note 8 2" xfId="14588"/>
    <cellStyle name="Note 8 2 2" xfId="14589"/>
    <cellStyle name="Note 8 2 2 2" xfId="14590"/>
    <cellStyle name="Note 8 2 3" xfId="14591"/>
    <cellStyle name="Note 8 2 4" xfId="14592"/>
    <cellStyle name="Note 8 3" xfId="14593"/>
    <cellStyle name="Note 8 3 2" xfId="14594"/>
    <cellStyle name="Note 8 3 2 2" xfId="14595"/>
    <cellStyle name="Note 8 3 3" xfId="14596"/>
    <cellStyle name="Note 8 4" xfId="14597"/>
    <cellStyle name="Note 8 4 2" xfId="14598"/>
    <cellStyle name="Note 8 4 2 2" xfId="14599"/>
    <cellStyle name="Note 8 4 3" xfId="14600"/>
    <cellStyle name="Note 8 5" xfId="14601"/>
    <cellStyle name="Note 8 5 2" xfId="14602"/>
    <cellStyle name="Note 8 6" xfId="14603"/>
    <cellStyle name="Note 8 6 2" xfId="14604"/>
    <cellStyle name="Note 8 7" xfId="14605"/>
    <cellStyle name="Note 8 8" xfId="14606"/>
    <cellStyle name="Note 9" xfId="14607"/>
    <cellStyle name="Note 9 2" xfId="14608"/>
    <cellStyle name="Note 9 2 2" xfId="14609"/>
    <cellStyle name="Note 9 2 2 2" xfId="14610"/>
    <cellStyle name="Note 9 2 3" xfId="14611"/>
    <cellStyle name="Note 9 3" xfId="14612"/>
    <cellStyle name="Note 9 3 2" xfId="14613"/>
    <cellStyle name="Note 9 3 2 2" xfId="14614"/>
    <cellStyle name="Note 9 3 3" xfId="14615"/>
    <cellStyle name="Note 9 4" xfId="14616"/>
    <cellStyle name="Note 9 4 2" xfId="14617"/>
    <cellStyle name="Note 9 4 2 2" xfId="14618"/>
    <cellStyle name="Note 9 4 3" xfId="14619"/>
    <cellStyle name="Note 9 5" xfId="14620"/>
    <cellStyle name="Note 9 5 2" xfId="14621"/>
    <cellStyle name="Note 9 6" xfId="14622"/>
    <cellStyle name="Note 9 6 2" xfId="14623"/>
    <cellStyle name="Note 9 7" xfId="14624"/>
    <cellStyle name="Notes" xfId="14625"/>
    <cellStyle name="Output" xfId="14626" builtinId="21" customBuiltin="1"/>
    <cellStyle name="Output 2" xfId="14627"/>
    <cellStyle name="Output 2 2" xfId="14628"/>
    <cellStyle name="Output 2 3" xfId="14629"/>
    <cellStyle name="Output 3" xfId="14630"/>
    <cellStyle name="Output 4" xfId="14631"/>
    <cellStyle name="Output 4 2" xfId="14632"/>
    <cellStyle name="Output 5" xfId="14633"/>
    <cellStyle name="Output 5 2" xfId="14634"/>
    <cellStyle name="Output 6" xfId="14635"/>
    <cellStyle name="Output 7" xfId="14636"/>
    <cellStyle name="Output Amounts" xfId="14637"/>
    <cellStyle name="Output Amounts 2" xfId="14638"/>
    <cellStyle name="Output Column Headings" xfId="14639"/>
    <cellStyle name="Output Column Headings 2" xfId="14640"/>
    <cellStyle name="Output Line Items" xfId="14641"/>
    <cellStyle name="Output Line Items 2" xfId="14642"/>
    <cellStyle name="Output Report Heading" xfId="14643"/>
    <cellStyle name="Output Report Heading 2" xfId="14644"/>
    <cellStyle name="Output Report Title" xfId="14645"/>
    <cellStyle name="Output Report Title 2" xfId="14646"/>
    <cellStyle name="Percent" xfId="14647" builtinId="5"/>
    <cellStyle name="Percent 15" xfId="14648"/>
    <cellStyle name="Percent 16" xfId="14649"/>
    <cellStyle name="Percent 17" xfId="14650"/>
    <cellStyle name="Percent 18" xfId="14651"/>
    <cellStyle name="Percent 19" xfId="14652"/>
    <cellStyle name="Percent 2" xfId="14653"/>
    <cellStyle name="Percent 2 10" xfId="14654"/>
    <cellStyle name="Percent 2 11" xfId="14655"/>
    <cellStyle name="Percent 2 12" xfId="14656"/>
    <cellStyle name="Percent 2 13" xfId="14657"/>
    <cellStyle name="Percent 2 14" xfId="14658"/>
    <cellStyle name="Percent 2 15" xfId="14659"/>
    <cellStyle name="Percent 2 16" xfId="14660"/>
    <cellStyle name="Percent 2 17" xfId="14661"/>
    <cellStyle name="Percent 2 18" xfId="14662"/>
    <cellStyle name="Percent 2 19" xfId="14663"/>
    <cellStyle name="Percent 2 2" xfId="14664"/>
    <cellStyle name="Percent 2 2 2" xfId="14665"/>
    <cellStyle name="Percent 2 2 3" xfId="14666"/>
    <cellStyle name="Percent 2 2 4" xfId="14667"/>
    <cellStyle name="Percent 2 20" xfId="14668"/>
    <cellStyle name="Percent 2 21" xfId="14669"/>
    <cellStyle name="Percent 2 22" xfId="14670"/>
    <cellStyle name="Percent 2 23" xfId="14671"/>
    <cellStyle name="Percent 2 24" xfId="14672"/>
    <cellStyle name="Percent 2 25" xfId="14673"/>
    <cellStyle name="Percent 2 26" xfId="14674"/>
    <cellStyle name="Percent 2 27" xfId="14675"/>
    <cellStyle name="Percent 2 28" xfId="14676"/>
    <cellStyle name="Percent 2 29" xfId="14677"/>
    <cellStyle name="Percent 2 3" xfId="14678"/>
    <cellStyle name="Percent 2 3 2" xfId="14679"/>
    <cellStyle name="Percent 2 3 3" xfId="14680"/>
    <cellStyle name="Percent 2 30" xfId="14681"/>
    <cellStyle name="Percent 2 31" xfId="14682"/>
    <cellStyle name="Percent 2 32" xfId="14683"/>
    <cellStyle name="Percent 2 33" xfId="14684"/>
    <cellStyle name="Percent 2 34" xfId="14685"/>
    <cellStyle name="Percent 2 35" xfId="14686"/>
    <cellStyle name="Percent 2 36" xfId="14687"/>
    <cellStyle name="Percent 2 37" xfId="14688"/>
    <cellStyle name="Percent 2 38" xfId="14689"/>
    <cellStyle name="Percent 2 39" xfId="14690"/>
    <cellStyle name="Percent 2 4" xfId="14691"/>
    <cellStyle name="Percent 2 40" xfId="14692"/>
    <cellStyle name="Percent 2 41" xfId="14693"/>
    <cellStyle name="Percent 2 42" xfId="14694"/>
    <cellStyle name="Percent 2 43" xfId="14695"/>
    <cellStyle name="Percent 2 44" xfId="14696"/>
    <cellStyle name="Percent 2 45" xfId="14697"/>
    <cellStyle name="Percent 2 46" xfId="14698"/>
    <cellStyle name="Percent 2 47" xfId="14699"/>
    <cellStyle name="Percent 2 48" xfId="14700"/>
    <cellStyle name="Percent 2 48 2" xfId="14701"/>
    <cellStyle name="Percent 2 49" xfId="14702"/>
    <cellStyle name="Percent 2 5" xfId="14703"/>
    <cellStyle name="Percent 2 6" xfId="14704"/>
    <cellStyle name="Percent 2 7" xfId="14705"/>
    <cellStyle name="Percent 2 8" xfId="14706"/>
    <cellStyle name="Percent 2 9" xfId="14707"/>
    <cellStyle name="Percent 20" xfId="14708"/>
    <cellStyle name="Percent 21" xfId="14709"/>
    <cellStyle name="Percent 22" xfId="14710"/>
    <cellStyle name="Percent 23" xfId="14711"/>
    <cellStyle name="Percent 24" xfId="14712"/>
    <cellStyle name="Percent 25" xfId="14713"/>
    <cellStyle name="Percent 26" xfId="14714"/>
    <cellStyle name="Percent 27" xfId="14715"/>
    <cellStyle name="Percent 28" xfId="14716"/>
    <cellStyle name="Percent 29" xfId="14717"/>
    <cellStyle name="Percent 3" xfId="14718"/>
    <cellStyle name="Percent 3 2" xfId="14719"/>
    <cellStyle name="Percent 3 2 2" xfId="14720"/>
    <cellStyle name="Percent 3 2 3" xfId="14721"/>
    <cellStyle name="Percent 3 3" xfId="14722"/>
    <cellStyle name="Percent 30" xfId="14723"/>
    <cellStyle name="Percent 31" xfId="14724"/>
    <cellStyle name="Percent 32" xfId="14725"/>
    <cellStyle name="Percent 33" xfId="14726"/>
    <cellStyle name="Percent 34" xfId="14727"/>
    <cellStyle name="Percent 35" xfId="14728"/>
    <cellStyle name="Percent 36" xfId="14729"/>
    <cellStyle name="Percent 37" xfId="14730"/>
    <cellStyle name="Percent 38" xfId="14731"/>
    <cellStyle name="Percent 39" xfId="14732"/>
    <cellStyle name="Percent 4" xfId="14733"/>
    <cellStyle name="Percent 4 2" xfId="14734"/>
    <cellStyle name="Percent 4 2 2" xfId="14735"/>
    <cellStyle name="Percent 4 2 3" xfId="14736"/>
    <cellStyle name="Percent 4 3" xfId="14737"/>
    <cellStyle name="Percent 4 3 2" xfId="14738"/>
    <cellStyle name="Percent 4 3 3" xfId="14739"/>
    <cellStyle name="Percent 40" xfId="14740"/>
    <cellStyle name="Percent 41" xfId="14741"/>
    <cellStyle name="Percent 42" xfId="14742"/>
    <cellStyle name="Percent 43" xfId="14743"/>
    <cellStyle name="Percent 44" xfId="14744"/>
    <cellStyle name="Percent 45" xfId="14745"/>
    <cellStyle name="Percent 46" xfId="14746"/>
    <cellStyle name="Percent 5" xfId="14747"/>
    <cellStyle name="Percent 5 2" xfId="14748"/>
    <cellStyle name="Percent 5 2 2" xfId="14749"/>
    <cellStyle name="Percent 5 3" xfId="14750"/>
    <cellStyle name="Percent 5 3 2" xfId="14751"/>
    <cellStyle name="Percent 5 4" xfId="14752"/>
    <cellStyle name="Percent 6" xfId="14753"/>
    <cellStyle name="Percent 6 2" xfId="14754"/>
    <cellStyle name="Percent 6 2 2" xfId="14755"/>
    <cellStyle name="Percent 6 3" xfId="14756"/>
    <cellStyle name="Percent 7" xfId="14757"/>
    <cellStyle name="Percent 7 2" xfId="14758"/>
    <cellStyle name="Percent 7 2 2" xfId="14759"/>
    <cellStyle name="Percent 7 3" xfId="14760"/>
    <cellStyle name="Percent 8" xfId="14761"/>
    <cellStyle name="Percent 8 2" xfId="14762"/>
    <cellStyle name="Percent 8 2 2" xfId="14763"/>
    <cellStyle name="Percent 8 3" xfId="14764"/>
    <cellStyle name="Percent 9" xfId="14765"/>
    <cellStyle name="Percent 9 2" xfId="14766"/>
    <cellStyle name="Percent(1)" xfId="14767"/>
    <cellStyle name="Percent(2)" xfId="14768"/>
    <cellStyle name="PRM" xfId="14769"/>
    <cellStyle name="progheadb" xfId="14770"/>
    <cellStyle name="progheadbi" xfId="14771"/>
    <cellStyle name="ProtectedInput" xfId="14772"/>
    <cellStyle name="PSChar" xfId="14773"/>
    <cellStyle name="PSHeading" xfId="14774"/>
    <cellStyle name="SAPBEXaggData" xfId="14775"/>
    <cellStyle name="SAPBEXaggData 2" xfId="14776"/>
    <cellStyle name="SAPBEXaggDataEmph" xfId="14777"/>
    <cellStyle name="SAPBEXaggItem" xfId="14778"/>
    <cellStyle name="SAPBEXaggItem 2" xfId="14779"/>
    <cellStyle name="SAPBEXaggItemX" xfId="14780"/>
    <cellStyle name="SAPBEXchaText" xfId="14781"/>
    <cellStyle name="SAPBEXchaText 2" xfId="14782"/>
    <cellStyle name="SAPBEXexcBad7" xfId="14783"/>
    <cellStyle name="SAPBEXexcBad7 2" xfId="14784"/>
    <cellStyle name="SAPBEXexcBad8" xfId="14785"/>
    <cellStyle name="SAPBEXexcBad8 2" xfId="14786"/>
    <cellStyle name="SAPBEXexcBad9" xfId="14787"/>
    <cellStyle name="SAPBEXexcBad9 2" xfId="14788"/>
    <cellStyle name="SAPBEXexcCritical4" xfId="14789"/>
    <cellStyle name="SAPBEXexcCritical4 2" xfId="14790"/>
    <cellStyle name="SAPBEXexcCritical5" xfId="14791"/>
    <cellStyle name="SAPBEXexcCritical5 2" xfId="14792"/>
    <cellStyle name="SAPBEXexcCritical6" xfId="14793"/>
    <cellStyle name="SAPBEXexcCritical6 2" xfId="14794"/>
    <cellStyle name="SAPBEXexcGood1" xfId="14795"/>
    <cellStyle name="SAPBEXexcGood1 2" xfId="14796"/>
    <cellStyle name="SAPBEXexcGood2" xfId="14797"/>
    <cellStyle name="SAPBEXexcGood2 2" xfId="14798"/>
    <cellStyle name="SAPBEXexcGood3" xfId="14799"/>
    <cellStyle name="SAPBEXexcGood3 2" xfId="14800"/>
    <cellStyle name="SAPBEXfilterDrill" xfId="14801"/>
    <cellStyle name="SAPBEXfilterDrill 2" xfId="14802"/>
    <cellStyle name="SAPBEXfilterItem" xfId="14803"/>
    <cellStyle name="SAPBEXfilterItem 2" xfId="14804"/>
    <cellStyle name="SAPBEXfilterItem 2 2" xfId="14805"/>
    <cellStyle name="SAPBEXfilterItem 3" xfId="14806"/>
    <cellStyle name="SAPBEXfilterText" xfId="14807"/>
    <cellStyle name="SAPBEXfilterText 2" xfId="14808"/>
    <cellStyle name="SAPBEXfilterText 2 2" xfId="14809"/>
    <cellStyle name="SAPBEXfilterText 3" xfId="14810"/>
    <cellStyle name="SAPBEXformats" xfId="14811"/>
    <cellStyle name="SAPBEXformats 2" xfId="14812"/>
    <cellStyle name="SAPBEXheaderItem" xfId="14813"/>
    <cellStyle name="SAPBEXheaderItem 2" xfId="14814"/>
    <cellStyle name="SAPBEXheaderText" xfId="14815"/>
    <cellStyle name="SAPBEXheaderText 2" xfId="14816"/>
    <cellStyle name="SAPBEXHLevel0" xfId="14817"/>
    <cellStyle name="SAPBEXHLevel0 2" xfId="14818"/>
    <cellStyle name="SAPBEXHLevel0X" xfId="14819"/>
    <cellStyle name="SAPBEXHLevel1" xfId="14820"/>
    <cellStyle name="SAPBEXHLevel1 2" xfId="14821"/>
    <cellStyle name="SAPBEXHLevel1X" xfId="14822"/>
    <cellStyle name="SAPBEXHLevel2" xfId="14823"/>
    <cellStyle name="SAPBEXHLevel2 2" xfId="14824"/>
    <cellStyle name="SAPBEXHLevel2X" xfId="14825"/>
    <cellStyle name="SAPBEXHLevel3" xfId="14826"/>
    <cellStyle name="SAPBEXHLevel3 2" xfId="14827"/>
    <cellStyle name="SAPBEXHLevel3X" xfId="14828"/>
    <cellStyle name="SAPBEXinputData" xfId="14829"/>
    <cellStyle name="SAPBEXinputData 2" xfId="14830"/>
    <cellStyle name="SAPBEXItemHeader" xfId="14831"/>
    <cellStyle name="SAPBEXresData" xfId="14832"/>
    <cellStyle name="SAPBEXresDataEmph" xfId="14833"/>
    <cellStyle name="SAPBEXresItem" xfId="14834"/>
    <cellStyle name="SAPBEXresItemX" xfId="14835"/>
    <cellStyle name="SAPBEXstdData" xfId="14836"/>
    <cellStyle name="SAPBEXstdData 2" xfId="14837"/>
    <cellStyle name="SAPBEXstdDataEmph" xfId="14838"/>
    <cellStyle name="SAPBEXstdItem" xfId="14839"/>
    <cellStyle name="SAPBEXstdItem 2" xfId="14840"/>
    <cellStyle name="SAPBEXstdItem 3" xfId="14841"/>
    <cellStyle name="SAPBEXstdItemX" xfId="14842"/>
    <cellStyle name="SAPBEXtitle" xfId="14843"/>
    <cellStyle name="SAPBEXunassignedItem" xfId="14844"/>
    <cellStyle name="SAPBEXunassignedItem 2" xfId="14845"/>
    <cellStyle name="SAPBEXundefined" xfId="14846"/>
    <cellStyle name="Sheet Title" xfId="14847"/>
    <cellStyle name="Style 1" xfId="14848"/>
    <cellStyle name="Style 1 2" xfId="14849"/>
    <cellStyle name="Style 1 2 2" xfId="14850"/>
    <cellStyle name="Style 1 3" xfId="14851"/>
    <cellStyle name="Style 1 4" xfId="14852"/>
    <cellStyle name="SUBHEAD" xfId="14853"/>
    <cellStyle name="Title" xfId="14854" builtinId="15" customBuiltin="1"/>
    <cellStyle name="Title 2" xfId="14855"/>
    <cellStyle name="Title 2 2" xfId="14856"/>
    <cellStyle name="Title 2 3" xfId="14857"/>
    <cellStyle name="Title 3" xfId="14858"/>
    <cellStyle name="Title 4" xfId="14859"/>
    <cellStyle name="Title 4 2" xfId="14860"/>
    <cellStyle name="Title 5" xfId="14861"/>
    <cellStyle name="Title 5 2" xfId="14862"/>
    <cellStyle name="Title 6" xfId="14863"/>
    <cellStyle name="Title 7" xfId="14864"/>
    <cellStyle name="Total" xfId="14865" builtinId="25" customBuiltin="1"/>
    <cellStyle name="Total 2" xfId="14866"/>
    <cellStyle name="Total 2 2" xfId="14867"/>
    <cellStyle name="Total 2 3" xfId="14868"/>
    <cellStyle name="Total 3" xfId="14869"/>
    <cellStyle name="Total 4" xfId="14870"/>
    <cellStyle name="Total 4 2" xfId="14871"/>
    <cellStyle name="Total 5" xfId="14872"/>
    <cellStyle name="Total 5 2" xfId="14873"/>
    <cellStyle name="Total 6" xfId="14874"/>
    <cellStyle name="Total 7" xfId="14875"/>
    <cellStyle name="totb" xfId="14876"/>
    <cellStyle name="totnb" xfId="14877"/>
    <cellStyle name="totnb 2" xfId="14878"/>
    <cellStyle name="Warning Text" xfId="14879" builtinId="11" customBuiltin="1"/>
    <cellStyle name="Warning Text 2" xfId="14880"/>
    <cellStyle name="Warning Text 2 2" xfId="14881"/>
    <cellStyle name="Warning Text 2 3" xfId="14882"/>
    <cellStyle name="Warning Text 3" xfId="14883"/>
    <cellStyle name="Warning Text 4" xfId="14884"/>
    <cellStyle name="Warning Text 4 2" xfId="14885"/>
    <cellStyle name="Warning Text 5" xfId="14886"/>
    <cellStyle name="Warning Text 5 2" xfId="14887"/>
    <cellStyle name="Warning Text 6" xfId="14888"/>
    <cellStyle name="Warning Text 7" xfId="14889"/>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E8E8E8"/>
      <color rgb="FFE6E6E6"/>
      <color rgb="FFECECEC"/>
      <color rgb="FFE4E4E4"/>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L10"/>
  <sheetViews>
    <sheetView tabSelected="1" view="pageBreakPreview" zoomScale="80" zoomScaleNormal="100" zoomScaleSheetLayoutView="80" workbookViewId="0">
      <selection activeCell="R26" sqref="R26"/>
    </sheetView>
  </sheetViews>
  <sheetFormatPr defaultRowHeight="12.75" x14ac:dyDescent="0.2"/>
  <sheetData>
    <row r="1" spans="1:12" ht="19.899999999999999" customHeight="1" x14ac:dyDescent="0.2">
      <c r="A1" s="256" t="s">
        <v>154</v>
      </c>
      <c r="B1" s="256"/>
      <c r="C1" s="256"/>
      <c r="D1" s="256"/>
      <c r="E1" s="256"/>
      <c r="F1" s="256"/>
      <c r="G1" s="256"/>
      <c r="H1" s="256"/>
      <c r="I1" s="256"/>
      <c r="J1" s="256"/>
      <c r="K1" s="256"/>
      <c r="L1" s="256"/>
    </row>
    <row r="2" spans="1:12" s="234" customFormat="1" x14ac:dyDescent="0.2">
      <c r="A2" s="257"/>
      <c r="B2" s="257"/>
      <c r="C2" s="257"/>
      <c r="D2" s="257"/>
      <c r="E2" s="257"/>
      <c r="F2" s="257"/>
      <c r="G2" s="257"/>
      <c r="H2" s="257"/>
      <c r="I2" s="257"/>
      <c r="J2" s="257"/>
      <c r="K2" s="257"/>
      <c r="L2" s="257"/>
    </row>
    <row r="3" spans="1:12" ht="13.15" customHeight="1" x14ac:dyDescent="0.2">
      <c r="A3" s="258" t="s">
        <v>153</v>
      </c>
      <c r="B3" s="258"/>
      <c r="C3" s="258"/>
      <c r="D3" s="258"/>
      <c r="E3" s="258"/>
      <c r="F3" s="258"/>
      <c r="G3" s="258"/>
      <c r="H3" s="258"/>
      <c r="I3" s="258"/>
      <c r="J3" s="258"/>
      <c r="K3" s="258"/>
      <c r="L3" s="258"/>
    </row>
    <row r="4" spans="1:12" ht="13.15" customHeight="1" x14ac:dyDescent="0.2">
      <c r="A4" s="258"/>
      <c r="B4" s="258"/>
      <c r="C4" s="258"/>
      <c r="D4" s="258"/>
      <c r="E4" s="258"/>
      <c r="F4" s="258"/>
      <c r="G4" s="258"/>
      <c r="H4" s="258"/>
      <c r="I4" s="258"/>
      <c r="J4" s="258"/>
      <c r="K4" s="258"/>
      <c r="L4" s="258"/>
    </row>
    <row r="5" spans="1:12" ht="13.15" customHeight="1" x14ac:dyDescent="0.2">
      <c r="A5" s="258"/>
      <c r="B5" s="258"/>
      <c r="C5" s="258"/>
      <c r="D5" s="258"/>
      <c r="E5" s="258"/>
      <c r="F5" s="258"/>
      <c r="G5" s="258"/>
      <c r="H5" s="258"/>
      <c r="I5" s="258"/>
      <c r="J5" s="258"/>
      <c r="K5" s="258"/>
      <c r="L5" s="258"/>
    </row>
    <row r="6" spans="1:12" ht="64.150000000000006" customHeight="1" x14ac:dyDescent="0.2">
      <c r="A6" s="258"/>
      <c r="B6" s="258"/>
      <c r="C6" s="258"/>
      <c r="D6" s="258"/>
      <c r="E6" s="258"/>
      <c r="F6" s="258"/>
      <c r="G6" s="258"/>
      <c r="H6" s="258"/>
      <c r="I6" s="258"/>
      <c r="J6" s="258"/>
      <c r="K6" s="258"/>
      <c r="L6" s="258"/>
    </row>
    <row r="7" spans="1:12" x14ac:dyDescent="0.2">
      <c r="A7" s="259"/>
      <c r="B7" s="259"/>
      <c r="C7" s="259"/>
      <c r="D7" s="259"/>
      <c r="E7" s="259"/>
      <c r="F7" s="259"/>
      <c r="G7" s="259"/>
      <c r="H7" s="259"/>
      <c r="I7" s="259"/>
      <c r="J7" s="259"/>
      <c r="K7" s="259"/>
      <c r="L7" s="259"/>
    </row>
    <row r="8" spans="1:12" x14ac:dyDescent="0.2">
      <c r="A8" s="253"/>
      <c r="B8" s="253"/>
      <c r="C8" s="253"/>
      <c r="D8" s="253"/>
      <c r="E8" s="253"/>
      <c r="F8" s="253"/>
      <c r="G8" s="253"/>
      <c r="H8" s="253"/>
      <c r="I8" s="253"/>
      <c r="J8" s="253"/>
      <c r="K8" s="253"/>
      <c r="L8" s="253"/>
    </row>
    <row r="9" spans="1:12" x14ac:dyDescent="0.2">
      <c r="A9" s="260" t="s">
        <v>156</v>
      </c>
      <c r="B9" s="260"/>
      <c r="C9" s="260"/>
      <c r="D9" s="260"/>
      <c r="E9" s="260"/>
      <c r="F9" s="260"/>
      <c r="G9" s="260"/>
      <c r="H9" s="260"/>
      <c r="I9" s="260"/>
      <c r="J9" s="260"/>
      <c r="K9" s="260"/>
      <c r="L9" s="260"/>
    </row>
    <row r="10" spans="1:12" s="252" customFormat="1" ht="15" x14ac:dyDescent="0.25">
      <c r="A10" s="254" t="s">
        <v>155</v>
      </c>
      <c r="B10" s="255"/>
      <c r="C10" s="255"/>
      <c r="D10" s="255"/>
      <c r="E10" s="255"/>
      <c r="F10" s="255"/>
      <c r="G10" s="255"/>
      <c r="H10" s="255"/>
      <c r="I10" s="255"/>
      <c r="J10" s="255"/>
      <c r="K10" s="255"/>
      <c r="L10" s="255"/>
    </row>
  </sheetData>
  <mergeCells count="6">
    <mergeCell ref="A10:L10"/>
    <mergeCell ref="A1:L1"/>
    <mergeCell ref="A2:L2"/>
    <mergeCell ref="A3:L6"/>
    <mergeCell ref="A7:L7"/>
    <mergeCell ref="A9:L9"/>
  </mergeCells>
  <pageMargins left="0.75" right="0.75" top="1" bottom="1" header="0.5" footer="0.5"/>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E41"/>
  <sheetViews>
    <sheetView view="pageBreakPreview" topLeftCell="A15" zoomScaleNormal="115" zoomScaleSheetLayoutView="100" workbookViewId="0">
      <selection activeCell="A37" sqref="A37"/>
    </sheetView>
  </sheetViews>
  <sheetFormatPr defaultRowHeight="15.75" outlineLevelRow="1" x14ac:dyDescent="0.2"/>
  <cols>
    <col min="1" max="1" width="70.7109375" style="1" customWidth="1"/>
    <col min="2" max="3" width="15.7109375" style="1" customWidth="1"/>
    <col min="4" max="4" width="15.7109375" style="1" hidden="1" customWidth="1"/>
    <col min="5" max="5" width="15.7109375" style="1" customWidth="1"/>
    <col min="6" max="6" width="11.42578125" style="1" customWidth="1"/>
    <col min="7" max="16384" width="9.140625" style="1"/>
  </cols>
  <sheetData>
    <row r="1" spans="1:5" hidden="1" outlineLevel="1" x14ac:dyDescent="0.2">
      <c r="B1" s="1">
        <v>2</v>
      </c>
      <c r="C1" s="1">
        <v>3</v>
      </c>
    </row>
    <row r="2" spans="1:5" ht="32.25" collapsed="1" x14ac:dyDescent="0.2">
      <c r="A2" s="34" t="s">
        <v>90</v>
      </c>
    </row>
    <row r="3" spans="1:5" ht="21" x14ac:dyDescent="0.2">
      <c r="A3" s="2"/>
    </row>
    <row r="4" spans="1:5" ht="21" x14ac:dyDescent="0.2">
      <c r="A4" s="3" t="s">
        <v>109</v>
      </c>
    </row>
    <row r="6" spans="1:5" x14ac:dyDescent="0.2">
      <c r="A6" s="4" t="s">
        <v>110</v>
      </c>
      <c r="B6" s="5"/>
      <c r="C6" s="6"/>
      <c r="D6" s="6"/>
    </row>
    <row r="7" spans="1:5" ht="31.5" x14ac:dyDescent="0.2">
      <c r="A7" s="7"/>
      <c r="B7" s="8" t="s">
        <v>26</v>
      </c>
      <c r="C7" s="66" t="s">
        <v>133</v>
      </c>
      <c r="D7" s="37" t="s">
        <v>94</v>
      </c>
      <c r="E7" s="9" t="s">
        <v>94</v>
      </c>
    </row>
    <row r="8" spans="1:5" ht="16.5" thickBot="1" x14ac:dyDescent="0.25">
      <c r="A8" s="10"/>
      <c r="B8" s="11" t="s">
        <v>93</v>
      </c>
      <c r="C8" s="12" t="s">
        <v>93</v>
      </c>
      <c r="D8" s="38" t="s">
        <v>93</v>
      </c>
      <c r="E8" s="13" t="s">
        <v>95</v>
      </c>
    </row>
    <row r="9" spans="1:5" ht="22.5" customHeight="1" x14ac:dyDescent="0.2">
      <c r="A9" s="4" t="s">
        <v>108</v>
      </c>
      <c r="B9" s="14"/>
      <c r="C9" s="15"/>
      <c r="D9" s="16"/>
      <c r="E9" s="16"/>
    </row>
    <row r="10" spans="1:5" ht="22.5" customHeight="1" x14ac:dyDescent="0.2">
      <c r="A10" s="42" t="s">
        <v>10</v>
      </c>
      <c r="B10" s="43">
        <v>2766227.5840500002</v>
      </c>
      <c r="C10" s="44">
        <v>2695690.014</v>
      </c>
      <c r="D10" s="45">
        <f t="shared" ref="D10:D16" si="0">B10-C10</f>
        <v>70537.570050000213</v>
      </c>
      <c r="E10" s="235">
        <f>D10/C10</f>
        <v>2.6166795767935139E-2</v>
      </c>
    </row>
    <row r="11" spans="1:5" ht="22.5" customHeight="1" x14ac:dyDescent="0.2">
      <c r="A11" s="46" t="s">
        <v>11</v>
      </c>
      <c r="B11" s="47">
        <v>579</v>
      </c>
      <c r="C11" s="48">
        <v>0</v>
      </c>
      <c r="D11" s="49">
        <f t="shared" si="0"/>
        <v>579</v>
      </c>
      <c r="E11" s="236">
        <v>1</v>
      </c>
    </row>
    <row r="12" spans="1:5" ht="22.5" customHeight="1" x14ac:dyDescent="0.2">
      <c r="A12" s="46" t="s">
        <v>12</v>
      </c>
      <c r="B12" s="47">
        <v>46.814950000000003</v>
      </c>
      <c r="C12" s="50">
        <v>50</v>
      </c>
      <c r="D12" s="49">
        <f t="shared" si="0"/>
        <v>-3.1850499999999968</v>
      </c>
      <c r="E12" s="236">
        <f>D12/C12</f>
        <v>-6.3700999999999938E-2</v>
      </c>
    </row>
    <row r="13" spans="1:5" ht="22.5" customHeight="1" x14ac:dyDescent="0.2">
      <c r="A13" s="46" t="s">
        <v>13</v>
      </c>
      <c r="B13" s="47">
        <v>1303.1084499999999</v>
      </c>
      <c r="C13" s="48">
        <v>0</v>
      </c>
      <c r="D13" s="49">
        <f t="shared" si="0"/>
        <v>1303.1084499999999</v>
      </c>
      <c r="E13" s="236">
        <v>1</v>
      </c>
    </row>
    <row r="14" spans="1:5" ht="22.5" customHeight="1" x14ac:dyDescent="0.2">
      <c r="A14" s="46" t="s">
        <v>14</v>
      </c>
      <c r="B14" s="47">
        <v>10414.1378</v>
      </c>
      <c r="C14" s="50">
        <v>14536.210999999999</v>
      </c>
      <c r="D14" s="49">
        <f t="shared" si="0"/>
        <v>-4122.0731999999989</v>
      </c>
      <c r="E14" s="236">
        <f>D14/C14</f>
        <v>-0.28357274120470588</v>
      </c>
    </row>
    <row r="15" spans="1:5" ht="38.25" customHeight="1" x14ac:dyDescent="0.2">
      <c r="A15" s="51" t="s">
        <v>15</v>
      </c>
      <c r="B15" s="47">
        <v>280.34663999999998</v>
      </c>
      <c r="C15" s="48">
        <v>0</v>
      </c>
      <c r="D15" s="49">
        <f t="shared" si="0"/>
        <v>280.34663999999998</v>
      </c>
      <c r="E15" s="236">
        <v>1</v>
      </c>
    </row>
    <row r="16" spans="1:5" ht="22.5" customHeight="1" x14ac:dyDescent="0.2">
      <c r="A16" s="17" t="s">
        <v>16</v>
      </c>
      <c r="B16" s="18">
        <v>3855.4486200000001</v>
      </c>
      <c r="C16" s="19">
        <v>1514</v>
      </c>
      <c r="D16" s="39">
        <f t="shared" si="0"/>
        <v>2341.4486200000001</v>
      </c>
      <c r="E16" s="237">
        <f>D16/C16</f>
        <v>1.5465314531043595</v>
      </c>
    </row>
    <row r="17" spans="1:5" ht="20.25" customHeight="1" x14ac:dyDescent="0.2">
      <c r="A17" s="21" t="s">
        <v>111</v>
      </c>
      <c r="B17" s="22">
        <f>SUM(B10:B16)</f>
        <v>2782706.4405100006</v>
      </c>
      <c r="C17" s="23">
        <f>SUM(C10:C16)</f>
        <v>2711790.2250000001</v>
      </c>
      <c r="D17" s="40">
        <f>SUM(D10:D16)</f>
        <v>70916.215510000213</v>
      </c>
      <c r="E17" s="238">
        <f>D17/C17</f>
        <v>2.6151069819569179E-2</v>
      </c>
    </row>
    <row r="18" spans="1:5" ht="21.75" customHeight="1" x14ac:dyDescent="0.2">
      <c r="A18" s="4" t="s">
        <v>112</v>
      </c>
      <c r="B18" s="18"/>
      <c r="C18" s="19"/>
      <c r="D18" s="39"/>
      <c r="E18" s="237"/>
    </row>
    <row r="19" spans="1:5" ht="21.75" customHeight="1" x14ac:dyDescent="0.2">
      <c r="A19" s="42" t="s">
        <v>83</v>
      </c>
      <c r="B19" s="43">
        <v>2114215.7260400001</v>
      </c>
      <c r="C19" s="44">
        <v>2076588.7660000001</v>
      </c>
      <c r="D19" s="45">
        <f t="shared" ref="D19:D24" si="1">B19-C19</f>
        <v>37626.960040000034</v>
      </c>
      <c r="E19" s="235">
        <f t="shared" ref="E19:E25" si="2">D19/C19</f>
        <v>1.8119601076566755E-2</v>
      </c>
    </row>
    <row r="20" spans="1:5" ht="21.75" customHeight="1" x14ac:dyDescent="0.2">
      <c r="A20" s="46" t="s">
        <v>18</v>
      </c>
      <c r="B20" s="47">
        <v>96502.678920000006</v>
      </c>
      <c r="C20" s="50">
        <v>77583.168000000005</v>
      </c>
      <c r="D20" s="49">
        <f t="shared" si="1"/>
        <v>18919.510920000001</v>
      </c>
      <c r="E20" s="236">
        <f t="shared" si="2"/>
        <v>0.24386102562865181</v>
      </c>
    </row>
    <row r="21" spans="1:5" ht="21.75" customHeight="1" x14ac:dyDescent="0.2">
      <c r="A21" s="46" t="s">
        <v>19</v>
      </c>
      <c r="B21" s="47">
        <v>1614.54952</v>
      </c>
      <c r="C21" s="50">
        <v>3481.9</v>
      </c>
      <c r="D21" s="49">
        <f t="shared" si="1"/>
        <v>-1867.3504800000001</v>
      </c>
      <c r="E21" s="236">
        <f t="shared" si="2"/>
        <v>-0.53630215686837646</v>
      </c>
    </row>
    <row r="22" spans="1:5" ht="21.75" customHeight="1" x14ac:dyDescent="0.2">
      <c r="A22" s="46" t="s">
        <v>22</v>
      </c>
      <c r="B22" s="47">
        <v>111.59</v>
      </c>
      <c r="C22" s="50">
        <v>576.1</v>
      </c>
      <c r="D22" s="49">
        <f>B22-C22</f>
        <v>-464.51</v>
      </c>
      <c r="E22" s="236">
        <f>D22/C22</f>
        <v>-0.80630098941156048</v>
      </c>
    </row>
    <row r="23" spans="1:5" ht="21.75" customHeight="1" x14ac:dyDescent="0.2">
      <c r="A23" s="46" t="s">
        <v>20</v>
      </c>
      <c r="B23" s="47">
        <v>93808.127040000007</v>
      </c>
      <c r="C23" s="50">
        <v>93808.126999999993</v>
      </c>
      <c r="D23" s="52">
        <f t="shared" si="1"/>
        <v>4.0000013541430235E-5</v>
      </c>
      <c r="E23" s="236">
        <f t="shared" si="2"/>
        <v>4.2640243250385159E-10</v>
      </c>
    </row>
    <row r="24" spans="1:5" ht="21.75" customHeight="1" x14ac:dyDescent="0.2">
      <c r="A24" s="17" t="s">
        <v>21</v>
      </c>
      <c r="B24" s="18">
        <v>473634.76260000002</v>
      </c>
      <c r="C24" s="19">
        <v>451572.16399999999</v>
      </c>
      <c r="D24" s="39">
        <f t="shared" si="1"/>
        <v>22062.598600000027</v>
      </c>
      <c r="E24" s="237">
        <f t="shared" si="2"/>
        <v>4.8857304233659603E-2</v>
      </c>
    </row>
    <row r="25" spans="1:5" ht="24.75" customHeight="1" x14ac:dyDescent="0.2">
      <c r="A25" s="21" t="s">
        <v>113</v>
      </c>
      <c r="B25" s="22">
        <f>SUM(B19:B24)</f>
        <v>2779887.4341199999</v>
      </c>
      <c r="C25" s="23">
        <f>SUM(C19:C24)</f>
        <v>2703610.2249999996</v>
      </c>
      <c r="D25" s="40">
        <f>SUM(D19:D24)</f>
        <v>76277.209120000072</v>
      </c>
      <c r="E25" s="239">
        <f t="shared" si="2"/>
        <v>2.8213093890041077E-2</v>
      </c>
    </row>
    <row r="26" spans="1:5" ht="21" customHeight="1" x14ac:dyDescent="0.2">
      <c r="A26" s="24" t="s">
        <v>114</v>
      </c>
      <c r="B26" s="22">
        <f>+B17-B25</f>
        <v>2819.0063900006935</v>
      </c>
      <c r="C26" s="23">
        <f>+C17-C25</f>
        <v>8180.0000000004657</v>
      </c>
      <c r="D26" s="40">
        <f>B26-C26</f>
        <v>-5360.9936099997722</v>
      </c>
      <c r="E26" s="238">
        <f>D26/C26</f>
        <v>-0.65537819193147517</v>
      </c>
    </row>
    <row r="27" spans="1:5" ht="21.75" customHeight="1" x14ac:dyDescent="0.2">
      <c r="A27" s="4" t="s">
        <v>115</v>
      </c>
      <c r="B27" s="18"/>
      <c r="C27" s="25"/>
      <c r="D27" s="39"/>
      <c r="E27" s="237"/>
    </row>
    <row r="28" spans="1:5" ht="25.5" customHeight="1" x14ac:dyDescent="0.2">
      <c r="A28" s="42" t="s">
        <v>23</v>
      </c>
      <c r="B28" s="43">
        <v>7865.6631500000003</v>
      </c>
      <c r="C28" s="44">
        <v>10700</v>
      </c>
      <c r="D28" s="45">
        <f>B28-C28</f>
        <v>-2834.3368499999997</v>
      </c>
      <c r="E28" s="235">
        <f>D28/C28</f>
        <v>-0.26489129439252335</v>
      </c>
    </row>
    <row r="29" spans="1:5" ht="38.25" customHeight="1" x14ac:dyDescent="0.2">
      <c r="A29" s="51" t="s">
        <v>25</v>
      </c>
      <c r="B29" s="47">
        <v>297.08528000000001</v>
      </c>
      <c r="C29" s="48">
        <v>0</v>
      </c>
      <c r="D29" s="49">
        <f>B29-C29</f>
        <v>297.08528000000001</v>
      </c>
      <c r="E29" s="236">
        <v>1</v>
      </c>
    </row>
    <row r="30" spans="1:5" ht="26.25" customHeight="1" x14ac:dyDescent="0.2">
      <c r="A30" s="20" t="s">
        <v>24</v>
      </c>
      <c r="B30" s="18">
        <v>6156.5649999999996</v>
      </c>
      <c r="C30" s="35">
        <v>0</v>
      </c>
      <c r="D30" s="39">
        <f>B30-C30</f>
        <v>6156.5649999999996</v>
      </c>
      <c r="E30" s="237">
        <v>1</v>
      </c>
    </row>
    <row r="31" spans="1:5" ht="22.5" customHeight="1" x14ac:dyDescent="0.2">
      <c r="A31" s="21" t="s">
        <v>116</v>
      </c>
      <c r="B31" s="22">
        <f>SUM(B28:B30)</f>
        <v>14319.31343</v>
      </c>
      <c r="C31" s="23">
        <f>SUM(C28:C30)</f>
        <v>10700</v>
      </c>
      <c r="D31" s="40">
        <f>B31-C31</f>
        <v>3619.3134300000002</v>
      </c>
      <c r="E31" s="238">
        <f>D31/C31</f>
        <v>0.33825359158878504</v>
      </c>
    </row>
    <row r="32" spans="1:5" ht="25.5" customHeight="1" x14ac:dyDescent="0.2">
      <c r="A32" s="24" t="s">
        <v>102</v>
      </c>
      <c r="B32" s="22">
        <f>B26+B31</f>
        <v>17138.319820000695</v>
      </c>
      <c r="C32" s="23">
        <f>C26+C31</f>
        <v>18880.000000000466</v>
      </c>
      <c r="D32" s="40">
        <f>B32-C32</f>
        <v>-1741.6801799997702</v>
      </c>
      <c r="E32" s="238">
        <f>D32/C32</f>
        <v>-9.2250009533883862E-2</v>
      </c>
    </row>
    <row r="33" spans="1:5" ht="21" customHeight="1" x14ac:dyDescent="0.2">
      <c r="A33" s="4" t="s">
        <v>103</v>
      </c>
      <c r="B33" s="26"/>
      <c r="C33" s="25"/>
      <c r="D33" s="39"/>
      <c r="E33" s="237"/>
    </row>
    <row r="34" spans="1:5" ht="23.25" customHeight="1" x14ac:dyDescent="0.2">
      <c r="A34" s="4" t="s">
        <v>117</v>
      </c>
      <c r="B34" s="26"/>
      <c r="C34" s="25"/>
      <c r="D34" s="39"/>
      <c r="E34" s="237"/>
    </row>
    <row r="35" spans="1:5" ht="27" customHeight="1" x14ac:dyDescent="0.2">
      <c r="A35" s="17" t="s">
        <v>104</v>
      </c>
      <c r="B35" s="229">
        <v>0</v>
      </c>
      <c r="C35" s="35">
        <v>0</v>
      </c>
      <c r="D35" s="84">
        <f>B35-C35</f>
        <v>0</v>
      </c>
      <c r="E35" s="237">
        <v>0</v>
      </c>
    </row>
    <row r="36" spans="1:5" ht="26.25" customHeight="1" x14ac:dyDescent="0.2">
      <c r="A36" s="21" t="s">
        <v>107</v>
      </c>
      <c r="B36" s="86">
        <f>B35</f>
        <v>0</v>
      </c>
      <c r="C36" s="36">
        <f>C35</f>
        <v>0</v>
      </c>
      <c r="D36" s="85">
        <f>B36-C36</f>
        <v>0</v>
      </c>
      <c r="E36" s="238">
        <v>0</v>
      </c>
    </row>
    <row r="37" spans="1:5" ht="30.75" customHeight="1" thickBot="1" x14ac:dyDescent="0.25">
      <c r="A37" s="27" t="s">
        <v>134</v>
      </c>
      <c r="B37" s="28">
        <f>B32+B36</f>
        <v>17138.319820000695</v>
      </c>
      <c r="C37" s="29">
        <f>C32+C36</f>
        <v>18880.000000000466</v>
      </c>
      <c r="D37" s="41">
        <f>B37-C37</f>
        <v>-1741.6801799997702</v>
      </c>
      <c r="E37" s="240">
        <f>D37/C37</f>
        <v>-9.2250009533883862E-2</v>
      </c>
    </row>
    <row r="38" spans="1:5" ht="6" customHeight="1" x14ac:dyDescent="0.2"/>
    <row r="39" spans="1:5" ht="26.25" hidden="1" customHeight="1" x14ac:dyDescent="0.2">
      <c r="A39" s="30" t="s">
        <v>118</v>
      </c>
      <c r="B39" s="31"/>
      <c r="C39" s="31"/>
      <c r="D39" s="31"/>
      <c r="E39" s="31"/>
    </row>
    <row r="40" spans="1:5" ht="24" hidden="1" customHeight="1" x14ac:dyDescent="0.2">
      <c r="A40" s="261" t="s">
        <v>101</v>
      </c>
      <c r="B40" s="261"/>
      <c r="C40" s="261"/>
      <c r="D40" s="261"/>
      <c r="E40" s="261"/>
    </row>
    <row r="41" spans="1:5" ht="15.75" customHeight="1" x14ac:dyDescent="0.2">
      <c r="A41" s="32"/>
      <c r="B41" s="32"/>
      <c r="C41" s="32"/>
      <c r="D41" s="32"/>
      <c r="E41" s="32"/>
    </row>
  </sheetData>
  <mergeCells count="1">
    <mergeCell ref="A40:E40"/>
  </mergeCells>
  <phoneticPr fontId="4" type="noConversion"/>
  <conditionalFormatting sqref="E9:E37">
    <cfRule type="cellIs" dxfId="4" priority="1" operator="notBetween">
      <formula>-0.0499</formula>
      <formula>0.0499</formula>
    </cfRule>
  </conditionalFormatting>
  <pageMargins left="0.70866141732283472" right="0.70866141732283472" top="0.74803149606299213" bottom="0.74803149606299213" header="0.31496062992125984" footer="0.31496062992125984"/>
  <pageSetup paperSize="9" scale="70" fitToWidth="0" fitToHeight="0" orientation="portrait" cellComments="asDisplayed" r:id="rId1"/>
  <headerFooter alignWithMargins="0">
    <oddHeader>&amp;C&amp;B&amp;"Arial"&amp;12&amp;Kff0000​‌PROTECTED ‌​</oddHeader>
    <oddFooter>&amp;C&amp;B&amp;"Arial"&amp;12&amp;Kff0000​‌PROTECTED ‌​</oddFooter>
  </headerFooter>
  <ignoredErrors>
    <ignoredError sqref="D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N38"/>
  <sheetViews>
    <sheetView view="pageBreakPreview" topLeftCell="B6" zoomScale="90" zoomScaleNormal="115" zoomScaleSheetLayoutView="90" workbookViewId="0">
      <selection activeCell="F32" sqref="F32"/>
    </sheetView>
  </sheetViews>
  <sheetFormatPr defaultRowHeight="12.75" outlineLevelRow="1" outlineLevelCol="1" x14ac:dyDescent="0.2"/>
  <cols>
    <col min="1" max="1" width="43.5703125" style="31" hidden="1" customWidth="1" outlineLevel="1"/>
    <col min="2" max="2" width="70.7109375" style="31" customWidth="1" collapsed="1"/>
    <col min="3" max="4" width="15.7109375" style="31" customWidth="1"/>
    <col min="5" max="5" width="15.7109375" style="31" hidden="1" customWidth="1"/>
    <col min="6" max="6" width="15.7109375" style="31" customWidth="1"/>
    <col min="7" max="16384" width="9.140625" style="31"/>
  </cols>
  <sheetData>
    <row r="1" spans="1:6" hidden="1" outlineLevel="1" x14ac:dyDescent="0.2">
      <c r="C1" s="31">
        <v>2</v>
      </c>
      <c r="D1" s="31">
        <v>3</v>
      </c>
    </row>
    <row r="2" spans="1:6" ht="32.25" collapsed="1" x14ac:dyDescent="0.2">
      <c r="A2" s="31" t="s">
        <v>90</v>
      </c>
      <c r="B2" s="34" t="s">
        <v>90</v>
      </c>
      <c r="C2" s="53"/>
      <c r="D2" s="53"/>
      <c r="E2" s="53"/>
      <c r="F2" s="53"/>
    </row>
    <row r="3" spans="1:6" x14ac:dyDescent="0.2">
      <c r="B3" s="53"/>
      <c r="C3" s="53"/>
      <c r="D3" s="53"/>
      <c r="E3" s="53"/>
      <c r="F3" s="53"/>
    </row>
    <row r="4" spans="1:6" ht="21" x14ac:dyDescent="0.2">
      <c r="B4" s="3" t="s">
        <v>27</v>
      </c>
      <c r="C4" s="54"/>
      <c r="D4" s="54"/>
      <c r="E4" s="54"/>
      <c r="F4" s="55"/>
    </row>
    <row r="5" spans="1:6" x14ac:dyDescent="0.2">
      <c r="B5" s="56"/>
      <c r="C5" s="57"/>
      <c r="D5" s="57"/>
      <c r="E5" s="57"/>
      <c r="F5" s="55"/>
    </row>
    <row r="6" spans="1:6" s="1" customFormat="1" ht="15.75" x14ac:dyDescent="0.2">
      <c r="B6" s="58" t="s">
        <v>119</v>
      </c>
      <c r="C6" s="15"/>
      <c r="D6" s="15"/>
      <c r="E6" s="15"/>
      <c r="F6" s="15"/>
    </row>
    <row r="7" spans="1:6" s="1" customFormat="1" ht="31.5" x14ac:dyDescent="0.2">
      <c r="B7" s="65"/>
      <c r="C7" s="8" t="s">
        <v>26</v>
      </c>
      <c r="D7" s="66" t="s">
        <v>82</v>
      </c>
      <c r="E7" s="37" t="s">
        <v>94</v>
      </c>
      <c r="F7" s="9" t="s">
        <v>94</v>
      </c>
    </row>
    <row r="8" spans="1:6" s="1" customFormat="1" ht="20.25" customHeight="1" thickBot="1" x14ac:dyDescent="0.25">
      <c r="B8" s="67"/>
      <c r="C8" s="69" t="s">
        <v>93</v>
      </c>
      <c r="D8" s="68" t="s">
        <v>93</v>
      </c>
      <c r="E8" s="72" t="s">
        <v>93</v>
      </c>
      <c r="F8" s="72" t="s">
        <v>95</v>
      </c>
    </row>
    <row r="9" spans="1:6" s="1" customFormat="1" ht="21.75" customHeight="1" x14ac:dyDescent="0.2">
      <c r="B9" s="4" t="s">
        <v>128</v>
      </c>
      <c r="C9" s="14"/>
      <c r="D9" s="61"/>
      <c r="E9" s="73"/>
      <c r="F9" s="16"/>
    </row>
    <row r="10" spans="1:6" s="1" customFormat="1" ht="24.75" customHeight="1" x14ac:dyDescent="0.2">
      <c r="B10" s="4" t="s">
        <v>131</v>
      </c>
      <c r="C10" s="70"/>
      <c r="D10" s="61"/>
      <c r="E10" s="73"/>
      <c r="F10" s="16"/>
    </row>
    <row r="11" spans="1:6" s="1" customFormat="1" ht="21.75" customHeight="1" x14ac:dyDescent="0.2">
      <c r="A11" s="1" t="s">
        <v>55</v>
      </c>
      <c r="B11" s="76" t="s">
        <v>28</v>
      </c>
      <c r="C11" s="43">
        <f>40919.50534-1</f>
        <v>40918.505340000003</v>
      </c>
      <c r="D11" s="44">
        <v>52106.18161</v>
      </c>
      <c r="E11" s="45">
        <f>C11-D11</f>
        <v>-11187.676269999996</v>
      </c>
      <c r="F11" s="235">
        <f>E11/D11</f>
        <v>-0.21470919427058735</v>
      </c>
    </row>
    <row r="12" spans="1:6" s="1" customFormat="1" ht="21.75" customHeight="1" x14ac:dyDescent="0.2">
      <c r="A12" s="1" t="s">
        <v>56</v>
      </c>
      <c r="B12" s="62" t="s">
        <v>29</v>
      </c>
      <c r="C12" s="18">
        <f>459374.34195+1</f>
        <v>459375.34194999997</v>
      </c>
      <c r="D12" s="19">
        <v>488022.52896999998</v>
      </c>
      <c r="E12" s="39">
        <f>C12-D12</f>
        <v>-28647.187020000012</v>
      </c>
      <c r="F12" s="237">
        <f>E12/D12</f>
        <v>-5.8700542125507141E-2</v>
      </c>
    </row>
    <row r="13" spans="1:6" s="1" customFormat="1" ht="24" customHeight="1" x14ac:dyDescent="0.2">
      <c r="A13" s="1" t="s">
        <v>54</v>
      </c>
      <c r="B13" s="21" t="s">
        <v>98</v>
      </c>
      <c r="C13" s="22">
        <f>SUM(C11:C12)</f>
        <v>500293.84728999995</v>
      </c>
      <c r="D13" s="23">
        <f>SUM(D11:D12)</f>
        <v>540128.71057999996</v>
      </c>
      <c r="E13" s="40">
        <f>SUM(E11:E12)</f>
        <v>-39834.863290000008</v>
      </c>
      <c r="F13" s="238">
        <f>E13/D13</f>
        <v>-7.3750686659897438E-2</v>
      </c>
    </row>
    <row r="14" spans="1:6" s="1" customFormat="1" ht="22.5" customHeight="1" x14ac:dyDescent="0.2">
      <c r="B14" s="4" t="s">
        <v>130</v>
      </c>
      <c r="C14" s="71"/>
      <c r="D14" s="63"/>
      <c r="E14" s="74"/>
      <c r="F14" s="237"/>
    </row>
    <row r="15" spans="1:6" s="1" customFormat="1" ht="21" customHeight="1" x14ac:dyDescent="0.2">
      <c r="A15" s="1" t="s">
        <v>59</v>
      </c>
      <c r="B15" s="62" t="s">
        <v>30</v>
      </c>
      <c r="C15" s="18">
        <v>6308.8764099999999</v>
      </c>
      <c r="D15" s="19">
        <v>5512.7940099999996</v>
      </c>
      <c r="E15" s="39">
        <f>C15-D15</f>
        <v>796.08240000000023</v>
      </c>
      <c r="F15" s="237">
        <f t="shared" ref="F15:F20" si="0">E15/D15</f>
        <v>0.14440633888295787</v>
      </c>
    </row>
    <row r="16" spans="1:6" s="1" customFormat="1" ht="35.25" customHeight="1" x14ac:dyDescent="0.2">
      <c r="A16" s="1" t="s">
        <v>60</v>
      </c>
      <c r="B16" s="79" t="s">
        <v>84</v>
      </c>
      <c r="C16" s="47">
        <v>5647.8267500000002</v>
      </c>
      <c r="D16" s="50">
        <v>6561.7763199999999</v>
      </c>
      <c r="E16" s="49">
        <f>C16-D16</f>
        <v>-913.94956999999977</v>
      </c>
      <c r="F16" s="236">
        <f t="shared" si="0"/>
        <v>-0.13928386543965579</v>
      </c>
    </row>
    <row r="17" spans="1:6" s="1" customFormat="1" ht="20.25" customHeight="1" x14ac:dyDescent="0.2">
      <c r="A17" s="1" t="s">
        <v>61</v>
      </c>
      <c r="B17" s="78" t="s">
        <v>31</v>
      </c>
      <c r="C17" s="47">
        <v>1573632.6637500001</v>
      </c>
      <c r="D17" s="50">
        <v>1640308.3983499999</v>
      </c>
      <c r="E17" s="49">
        <f>C17-D17</f>
        <v>-66675.734599999851</v>
      </c>
      <c r="F17" s="236">
        <f t="shared" si="0"/>
        <v>-4.0648291910880624E-2</v>
      </c>
    </row>
    <row r="18" spans="1:6" s="1" customFormat="1" ht="20.25" customHeight="1" x14ac:dyDescent="0.2">
      <c r="A18" s="1" t="s">
        <v>62</v>
      </c>
      <c r="B18" s="78" t="s">
        <v>32</v>
      </c>
      <c r="C18" s="47">
        <v>36877.622009999999</v>
      </c>
      <c r="D18" s="50">
        <v>12532.69483</v>
      </c>
      <c r="E18" s="49">
        <f>C18-D18</f>
        <v>24344.927179999999</v>
      </c>
      <c r="F18" s="236">
        <f t="shared" si="0"/>
        <v>1.9425133628662685</v>
      </c>
    </row>
    <row r="19" spans="1:6" s="1" customFormat="1" ht="20.25" customHeight="1" x14ac:dyDescent="0.2">
      <c r="A19" s="1" t="s">
        <v>63</v>
      </c>
      <c r="B19" s="62" t="s">
        <v>33</v>
      </c>
      <c r="C19" s="18">
        <v>13676.55285</v>
      </c>
      <c r="D19" s="19">
        <v>2554.19949</v>
      </c>
      <c r="E19" s="39">
        <f>C19-D19</f>
        <v>11122.353360000001</v>
      </c>
      <c r="F19" s="237">
        <f t="shared" si="0"/>
        <v>4.3545358941403602</v>
      </c>
    </row>
    <row r="20" spans="1:6" s="1" customFormat="1" ht="24.75" customHeight="1" x14ac:dyDescent="0.2">
      <c r="A20" s="1" t="s">
        <v>58</v>
      </c>
      <c r="B20" s="21" t="s">
        <v>132</v>
      </c>
      <c r="C20" s="22">
        <f>SUM(C15:C19)</f>
        <v>1636143.5417700002</v>
      </c>
      <c r="D20" s="23">
        <f>SUM(D15:D19)</f>
        <v>1667469.8629999999</v>
      </c>
      <c r="E20" s="40">
        <f>SUM(E15:E19)</f>
        <v>-31326.321229999849</v>
      </c>
      <c r="F20" s="238">
        <f t="shared" si="0"/>
        <v>-1.8786739074036177E-2</v>
      </c>
    </row>
    <row r="21" spans="1:6" s="1" customFormat="1" ht="27" customHeight="1" x14ac:dyDescent="0.2">
      <c r="A21" s="1" t="s">
        <v>53</v>
      </c>
      <c r="B21" s="21" t="s">
        <v>34</v>
      </c>
      <c r="C21" s="22">
        <f>+C20+C13</f>
        <v>2136437.38906</v>
      </c>
      <c r="D21" s="23">
        <f>+D20+D13</f>
        <v>2207598.5735799996</v>
      </c>
      <c r="E21" s="40">
        <f>+E20+E13</f>
        <v>-71161.184519999864</v>
      </c>
      <c r="F21" s="238">
        <f>E21/D21</f>
        <v>-3.2234657773219974E-2</v>
      </c>
    </row>
    <row r="22" spans="1:6" s="1" customFormat="1" ht="25.5" customHeight="1" x14ac:dyDescent="0.2">
      <c r="B22" s="4" t="s">
        <v>129</v>
      </c>
      <c r="C22" s="18"/>
      <c r="D22" s="19"/>
      <c r="E22" s="39"/>
      <c r="F22" s="237"/>
    </row>
    <row r="23" spans="1:6" s="1" customFormat="1" ht="18.75" customHeight="1" x14ac:dyDescent="0.2">
      <c r="A23" s="1" t="s">
        <v>65</v>
      </c>
      <c r="B23" s="62" t="s">
        <v>35</v>
      </c>
      <c r="C23" s="18">
        <v>96370.469639999996</v>
      </c>
      <c r="D23" s="19">
        <v>87676.996289999995</v>
      </c>
      <c r="E23" s="39">
        <f>C23-D23</f>
        <v>8693.4733500000002</v>
      </c>
      <c r="F23" s="237">
        <f>E23/D23</f>
        <v>9.9153412158937457E-2</v>
      </c>
    </row>
    <row r="24" spans="1:6" s="1" customFormat="1" ht="21.75" customHeight="1" x14ac:dyDescent="0.2">
      <c r="A24" s="1" t="s">
        <v>66</v>
      </c>
      <c r="B24" s="78" t="s">
        <v>36</v>
      </c>
      <c r="C24" s="47">
        <v>69233.66459</v>
      </c>
      <c r="D24" s="50">
        <v>60166.85456</v>
      </c>
      <c r="E24" s="49">
        <f>C24-D24</f>
        <v>9066.8100300000006</v>
      </c>
      <c r="F24" s="236">
        <f>E24/D24</f>
        <v>0.15069443294494206</v>
      </c>
    </row>
    <row r="25" spans="1:6" s="1" customFormat="1" ht="21.75" customHeight="1" x14ac:dyDescent="0.2">
      <c r="A25" s="1" t="s">
        <v>67</v>
      </c>
      <c r="B25" s="62" t="s">
        <v>37</v>
      </c>
      <c r="C25" s="18">
        <v>538040.25196999998</v>
      </c>
      <c r="D25" s="19">
        <v>549333.89691999997</v>
      </c>
      <c r="E25" s="39">
        <f>C25-D25</f>
        <v>-11293.644949999987</v>
      </c>
      <c r="F25" s="237">
        <f>E25/D25</f>
        <v>-2.0558798598304395E-2</v>
      </c>
    </row>
    <row r="26" spans="1:6" s="1" customFormat="1" ht="24" customHeight="1" x14ac:dyDescent="0.2">
      <c r="A26" s="1" t="s">
        <v>64</v>
      </c>
      <c r="B26" s="21" t="s">
        <v>38</v>
      </c>
      <c r="C26" s="22">
        <f>SUM(C23:C25)</f>
        <v>703644.38619999995</v>
      </c>
      <c r="D26" s="23">
        <f>SUM(D23:D25)</f>
        <v>697177.74777000002</v>
      </c>
      <c r="E26" s="40">
        <f>SUM(E23:E25)</f>
        <v>6466.6384300000136</v>
      </c>
      <c r="F26" s="238">
        <f>E26/D26</f>
        <v>9.2754515626528103E-3</v>
      </c>
    </row>
    <row r="27" spans="1:6" s="1" customFormat="1" ht="22.5" customHeight="1" x14ac:dyDescent="0.2">
      <c r="A27" s="1" t="s">
        <v>52</v>
      </c>
      <c r="B27" s="24" t="s">
        <v>136</v>
      </c>
      <c r="C27" s="22">
        <f>+C21-C26</f>
        <v>1432793.0028599999</v>
      </c>
      <c r="D27" s="23">
        <f>+D21-D26</f>
        <v>1510420.8258099996</v>
      </c>
      <c r="E27" s="40">
        <f>+E21-E26</f>
        <v>-77627.822949999885</v>
      </c>
      <c r="F27" s="238">
        <f>E27/D27</f>
        <v>-5.1394830913013986E-2</v>
      </c>
    </row>
    <row r="28" spans="1:6" s="1" customFormat="1" ht="22.5" customHeight="1" x14ac:dyDescent="0.2">
      <c r="B28" s="4" t="s">
        <v>137</v>
      </c>
      <c r="C28" s="18"/>
      <c r="D28" s="19"/>
      <c r="E28" s="39"/>
      <c r="F28" s="237"/>
    </row>
    <row r="29" spans="1:6" s="1" customFormat="1" ht="20.25" customHeight="1" x14ac:dyDescent="0.2">
      <c r="A29" s="1" t="s">
        <v>69</v>
      </c>
      <c r="B29" s="76" t="s">
        <v>135</v>
      </c>
      <c r="C29" s="43">
        <v>29471.183799999999</v>
      </c>
      <c r="D29" s="44">
        <v>31212.863979999998</v>
      </c>
      <c r="E29" s="45">
        <f>C29-D29</f>
        <v>-1741.6801799999994</v>
      </c>
      <c r="F29" s="235">
        <f>E29/D29</f>
        <v>-5.5800075927540674E-2</v>
      </c>
    </row>
    <row r="30" spans="1:6" s="1" customFormat="1" ht="22.5" customHeight="1" x14ac:dyDescent="0.2">
      <c r="A30" s="1" t="s">
        <v>70</v>
      </c>
      <c r="B30" s="76" t="s">
        <v>39</v>
      </c>
      <c r="C30" s="43">
        <v>684930.80726000003</v>
      </c>
      <c r="D30" s="44">
        <v>684930.80712000001</v>
      </c>
      <c r="E30" s="83">
        <f>C30-D30</f>
        <v>1.4000001829117537E-4</v>
      </c>
      <c r="F30" s="235">
        <f>E30/D30</f>
        <v>2.0440023552137776E-10</v>
      </c>
    </row>
    <row r="31" spans="1:6" s="1" customFormat="1" ht="22.5" customHeight="1" x14ac:dyDescent="0.2">
      <c r="A31" s="1" t="s">
        <v>71</v>
      </c>
      <c r="B31" s="62" t="s">
        <v>40</v>
      </c>
      <c r="C31" s="18">
        <v>718391.01179999998</v>
      </c>
      <c r="D31" s="19">
        <v>794277.15471000003</v>
      </c>
      <c r="E31" s="39">
        <f>C31-D31</f>
        <v>-75886.142910000053</v>
      </c>
      <c r="F31" s="237">
        <f>E31/D31</f>
        <v>-9.5541137573958018E-2</v>
      </c>
    </row>
    <row r="32" spans="1:6" s="1" customFormat="1" ht="22.5" customHeight="1" thickBot="1" x14ac:dyDescent="0.25">
      <c r="A32" s="1" t="s">
        <v>68</v>
      </c>
      <c r="B32" s="27" t="s">
        <v>138</v>
      </c>
      <c r="C32" s="28">
        <f>SUM(C29:C31)</f>
        <v>1432793.0028599999</v>
      </c>
      <c r="D32" s="29">
        <f>SUM(D29:D31)</f>
        <v>1510420.8258100001</v>
      </c>
      <c r="E32" s="41">
        <f>SUM(E29:E31)</f>
        <v>-77627.822950000031</v>
      </c>
      <c r="F32" s="240">
        <f>E32/D32</f>
        <v>-5.139483091301407E-2</v>
      </c>
    </row>
    <row r="33" spans="2:14" s="1" customFormat="1" ht="8.25" customHeight="1" x14ac:dyDescent="0.2">
      <c r="F33" s="165"/>
    </row>
    <row r="34" spans="2:14" s="1" customFormat="1" ht="15.75" hidden="1" x14ac:dyDescent="0.2">
      <c r="B34" s="30" t="s">
        <v>118</v>
      </c>
      <c r="C34" s="31"/>
      <c r="D34" s="31"/>
      <c r="E34" s="31"/>
      <c r="F34" s="166"/>
    </row>
    <row r="35" spans="2:14" s="1" customFormat="1" ht="35.25" hidden="1" customHeight="1" x14ac:dyDescent="0.2">
      <c r="B35" s="261" t="s">
        <v>101</v>
      </c>
      <c r="C35" s="261"/>
      <c r="D35" s="261"/>
      <c r="E35" s="261"/>
      <c r="F35" s="261"/>
      <c r="G35" s="262"/>
      <c r="H35" s="262"/>
      <c r="I35" s="262"/>
      <c r="J35" s="262"/>
      <c r="K35" s="262"/>
      <c r="L35" s="262"/>
      <c r="M35" s="262"/>
      <c r="N35" s="262"/>
    </row>
    <row r="36" spans="2:14" s="1" customFormat="1" ht="15.75" x14ac:dyDescent="0.2"/>
    <row r="38" spans="2:14" ht="15" customHeight="1" x14ac:dyDescent="0.2"/>
  </sheetData>
  <mergeCells count="2">
    <mergeCell ref="G35:N35"/>
    <mergeCell ref="B35:F35"/>
  </mergeCells>
  <phoneticPr fontId="4" type="noConversion"/>
  <conditionalFormatting sqref="F11:F31">
    <cfRule type="cellIs" dxfId="3" priority="1" operator="notBetween">
      <formula>-0.0499</formula>
      <formula>0.0499</formula>
    </cfRule>
  </conditionalFormatting>
  <pageMargins left="0.70866141732283472" right="0.70866141732283472" top="0.74803149606299213" bottom="0.74803149606299213" header="0.31496062992125984" footer="0.31496062992125984"/>
  <pageSetup paperSize="9" scale="70" fitToWidth="0" fitToHeight="0" orientation="portrait" cellComments="asDisplayed" r:id="rId1"/>
  <headerFooter alignWithMargins="0">
    <oddHeader>&amp;C&amp;B&amp;"Arial"&amp;12&amp;Kff0000​‌PROTECTED ‌​</oddHeader>
    <oddFooter>&amp;C&amp;B&amp;"Arial"&amp;12&amp;Kff0000​‌PROTECTED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H38"/>
  <sheetViews>
    <sheetView view="pageBreakPreview" topLeftCell="A5" zoomScale="90" zoomScaleNormal="115" zoomScaleSheetLayoutView="90" workbookViewId="0">
      <selection activeCell="E31" sqref="E31"/>
    </sheetView>
  </sheetViews>
  <sheetFormatPr defaultRowHeight="12.75" outlineLevelRow="1" x14ac:dyDescent="0.2"/>
  <cols>
    <col min="1" max="1" width="70.7109375" style="75" customWidth="1"/>
    <col min="2" max="2" width="15.7109375" style="81" customWidth="1"/>
    <col min="3" max="3" width="15.7109375" style="75" customWidth="1"/>
    <col min="4" max="4" width="15.7109375" style="81" hidden="1" customWidth="1"/>
    <col min="5" max="5" width="15.7109375" style="81" customWidth="1"/>
    <col min="6" max="7" width="9.140625" style="81"/>
    <col min="8" max="8" width="9.140625" style="81" hidden="1" customWidth="1"/>
    <col min="9" max="16384" width="9.140625" style="81"/>
  </cols>
  <sheetData>
    <row r="1" spans="1:5" hidden="1" outlineLevel="1" x14ac:dyDescent="0.2">
      <c r="B1" s="81">
        <v>2</v>
      </c>
      <c r="C1" s="75">
        <v>3</v>
      </c>
    </row>
    <row r="2" spans="1:5" s="75" customFormat="1" ht="32.25" collapsed="1" x14ac:dyDescent="0.2">
      <c r="A2" s="100" t="s">
        <v>90</v>
      </c>
    </row>
    <row r="3" spans="1:5" s="75" customFormat="1" x14ac:dyDescent="0.2">
      <c r="A3" s="99"/>
    </row>
    <row r="4" spans="1:5" s="75" customFormat="1" ht="21" x14ac:dyDescent="0.2">
      <c r="A4" s="101" t="s">
        <v>41</v>
      </c>
      <c r="B4" s="108"/>
      <c r="C4" s="109"/>
      <c r="D4" s="109"/>
    </row>
    <row r="5" spans="1:5" s="75" customFormat="1" x14ac:dyDescent="0.2">
      <c r="A5" s="102"/>
      <c r="B5" s="110"/>
      <c r="C5" s="110"/>
      <c r="D5" s="109"/>
    </row>
    <row r="6" spans="1:5" s="33" customFormat="1" ht="15.75" x14ac:dyDescent="0.2">
      <c r="A6" s="80" t="s">
        <v>110</v>
      </c>
      <c r="B6" s="59"/>
      <c r="C6" s="59"/>
      <c r="D6" s="60"/>
    </row>
    <row r="7" spans="1:5" s="82" customFormat="1" ht="31.5" x14ac:dyDescent="0.2">
      <c r="A7" s="103"/>
      <c r="B7" s="91" t="s">
        <v>26</v>
      </c>
      <c r="C7" s="66" t="s">
        <v>82</v>
      </c>
      <c r="D7" s="92" t="s">
        <v>94</v>
      </c>
      <c r="E7" s="95" t="s">
        <v>94</v>
      </c>
    </row>
    <row r="8" spans="1:5" s="82" customFormat="1" ht="16.5" thickBot="1" x14ac:dyDescent="0.25">
      <c r="A8" s="111"/>
      <c r="B8" s="112" t="s">
        <v>93</v>
      </c>
      <c r="C8" s="113" t="s">
        <v>93</v>
      </c>
      <c r="D8" s="114" t="s">
        <v>93</v>
      </c>
      <c r="E8" s="115" t="s">
        <v>95</v>
      </c>
    </row>
    <row r="9" spans="1:5" s="82" customFormat="1" ht="23.25" customHeight="1" x14ac:dyDescent="0.2">
      <c r="A9" s="104" t="s">
        <v>121</v>
      </c>
      <c r="B9" s="87"/>
      <c r="C9" s="60"/>
      <c r="D9" s="88"/>
      <c r="E9" s="88"/>
    </row>
    <row r="10" spans="1:5" s="82" customFormat="1" ht="21.75" customHeight="1" x14ac:dyDescent="0.2">
      <c r="A10" s="77" t="s">
        <v>81</v>
      </c>
      <c r="B10" s="218">
        <v>2628691.0319500002</v>
      </c>
      <c r="C10" s="219">
        <v>2627409.8459999999</v>
      </c>
      <c r="D10" s="96">
        <f>B10-C10</f>
        <v>1281.1859500003047</v>
      </c>
      <c r="E10" s="241">
        <f>D10/C10</f>
        <v>4.8762318218103563E-4</v>
      </c>
    </row>
    <row r="11" spans="1:5" s="82" customFormat="1" ht="21.75" customHeight="1" x14ac:dyDescent="0.2">
      <c r="A11" s="79" t="s">
        <v>42</v>
      </c>
      <c r="B11" s="220">
        <v>17292.311110000002</v>
      </c>
      <c r="C11" s="221">
        <v>13536.210999999999</v>
      </c>
      <c r="D11" s="97">
        <f t="shared" ref="D11:D18" si="0">B11-C11</f>
        <v>3756.100110000003</v>
      </c>
      <c r="E11" s="242">
        <f t="shared" ref="E11:E18" si="1">D11/C11</f>
        <v>0.27748533987834584</v>
      </c>
    </row>
    <row r="12" spans="1:5" s="82" customFormat="1" ht="21.75" customHeight="1" x14ac:dyDescent="0.2">
      <c r="A12" s="79" t="s">
        <v>45</v>
      </c>
      <c r="B12" s="220">
        <v>46.641599999999997</v>
      </c>
      <c r="C12" s="221">
        <v>50</v>
      </c>
      <c r="D12" s="97">
        <f>B12-C12</f>
        <v>-3.3584000000000032</v>
      </c>
      <c r="E12" s="242">
        <f>D12/C12</f>
        <v>-6.7168000000000061E-2</v>
      </c>
    </row>
    <row r="13" spans="1:5" s="82" customFormat="1" ht="21.75" customHeight="1" x14ac:dyDescent="0.2">
      <c r="A13" s="79" t="s">
        <v>43</v>
      </c>
      <c r="B13" s="220">
        <v>-728.33615999999995</v>
      </c>
      <c r="C13" s="221">
        <v>-1562.1</v>
      </c>
      <c r="D13" s="97">
        <f t="shared" si="0"/>
        <v>833.76383999999996</v>
      </c>
      <c r="E13" s="242">
        <f t="shared" si="1"/>
        <v>-0.53374549644709046</v>
      </c>
    </row>
    <row r="14" spans="1:5" s="82" customFormat="1" ht="21.75" customHeight="1" x14ac:dyDescent="0.2">
      <c r="A14" s="79" t="s">
        <v>44</v>
      </c>
      <c r="B14" s="220">
        <v>-2573017.5867099999</v>
      </c>
      <c r="C14" s="221">
        <v>-2502891.9300000002</v>
      </c>
      <c r="D14" s="97">
        <f t="shared" si="0"/>
        <v>-70125.656709999777</v>
      </c>
      <c r="E14" s="242">
        <f t="shared" si="1"/>
        <v>2.8017852416823995E-2</v>
      </c>
    </row>
    <row r="15" spans="1:5" s="82" customFormat="1" ht="21.75" customHeight="1" x14ac:dyDescent="0.2">
      <c r="A15" s="79" t="s">
        <v>20</v>
      </c>
      <c r="B15" s="220">
        <v>-93808.127040000007</v>
      </c>
      <c r="C15" s="221">
        <v>-93808.126999999993</v>
      </c>
      <c r="D15" s="97">
        <f>B15-C15</f>
        <v>-4.0000013541430235E-5</v>
      </c>
      <c r="E15" s="242">
        <f>D15/C15</f>
        <v>4.2640243250385159E-10</v>
      </c>
    </row>
    <row r="16" spans="1:5" s="82" customFormat="1" ht="21.75" customHeight="1" x14ac:dyDescent="0.2">
      <c r="A16" s="79" t="s">
        <v>0</v>
      </c>
      <c r="B16" s="220">
        <v>158.70402000000001</v>
      </c>
      <c r="C16" s="230">
        <v>0</v>
      </c>
      <c r="D16" s="97">
        <f>B16-C16</f>
        <v>158.70402000000001</v>
      </c>
      <c r="E16" s="242">
        <v>1</v>
      </c>
    </row>
    <row r="17" spans="1:5" s="82" customFormat="1" ht="21.75" customHeight="1" x14ac:dyDescent="0.2">
      <c r="A17" s="64" t="s">
        <v>46</v>
      </c>
      <c r="B17" s="222">
        <v>-1614.54952</v>
      </c>
      <c r="C17" s="223">
        <v>-3481.9</v>
      </c>
      <c r="D17" s="89">
        <f t="shared" si="0"/>
        <v>1867.3504800000001</v>
      </c>
      <c r="E17" s="243">
        <f t="shared" si="1"/>
        <v>-0.53630215686837646</v>
      </c>
    </row>
    <row r="18" spans="1:5" s="82" customFormat="1" ht="24" customHeight="1" x14ac:dyDescent="0.2">
      <c r="A18" s="105" t="s">
        <v>122</v>
      </c>
      <c r="B18" s="224">
        <f>SUM(B10:B17)</f>
        <v>-22979.910749999359</v>
      </c>
      <c r="C18" s="225">
        <f>SUM(C10:C17)</f>
        <v>39251.999999999774</v>
      </c>
      <c r="D18" s="93">
        <f t="shared" si="0"/>
        <v>-62231.910749999137</v>
      </c>
      <c r="E18" s="244">
        <f t="shared" si="1"/>
        <v>-1.5854456014980001</v>
      </c>
    </row>
    <row r="19" spans="1:5" s="82" customFormat="1" ht="24" customHeight="1" x14ac:dyDescent="0.2">
      <c r="A19" s="106" t="s">
        <v>123</v>
      </c>
      <c r="B19" s="222"/>
      <c r="C19" s="223"/>
      <c r="D19" s="89"/>
      <c r="E19" s="243"/>
    </row>
    <row r="20" spans="1:5" s="82" customFormat="1" ht="18.75" customHeight="1" x14ac:dyDescent="0.2">
      <c r="A20" s="77" t="s">
        <v>47</v>
      </c>
      <c r="B20" s="218">
        <v>24285.221549999998</v>
      </c>
      <c r="C20" s="219">
        <v>34000</v>
      </c>
      <c r="D20" s="96">
        <f>B20-C20</f>
        <v>-9714.7784500000016</v>
      </c>
      <c r="E20" s="241">
        <f>IFERROR((D20/C20),0)</f>
        <v>-0.28572877794117651</v>
      </c>
    </row>
    <row r="21" spans="1:5" s="82" customFormat="1" ht="22.5" customHeight="1" x14ac:dyDescent="0.2">
      <c r="A21" s="79" t="s">
        <v>48</v>
      </c>
      <c r="B21" s="220">
        <v>-119682.91185</v>
      </c>
      <c r="C21" s="221">
        <v>-149259</v>
      </c>
      <c r="D21" s="97">
        <f>B21-C21</f>
        <v>29576.088149999996</v>
      </c>
      <c r="E21" s="242">
        <f>IFERROR((D21/C21),0)</f>
        <v>-0.19815279581130785</v>
      </c>
    </row>
    <row r="22" spans="1:5" s="82" customFormat="1" ht="22.5" customHeight="1" x14ac:dyDescent="0.2">
      <c r="A22" s="64" t="s">
        <v>91</v>
      </c>
      <c r="B22" s="222">
        <v>722.73667999999998</v>
      </c>
      <c r="C22" s="231">
        <v>0</v>
      </c>
      <c r="D22" s="89">
        <f>B22-C22</f>
        <v>722.73667999999998</v>
      </c>
      <c r="E22" s="243">
        <v>1</v>
      </c>
    </row>
    <row r="23" spans="1:5" s="82" customFormat="1" ht="24" customHeight="1" x14ac:dyDescent="0.2">
      <c r="A23" s="105" t="s">
        <v>139</v>
      </c>
      <c r="B23" s="224">
        <f>SUM(B20:B22)</f>
        <v>-94674.95362</v>
      </c>
      <c r="C23" s="225">
        <f>SUM(C20:C22)</f>
        <v>-115259</v>
      </c>
      <c r="D23" s="93">
        <f>B23-C23</f>
        <v>20584.04638</v>
      </c>
      <c r="E23" s="244">
        <f>D23/C23</f>
        <v>-0.17858949305477229</v>
      </c>
    </row>
    <row r="24" spans="1:5" s="82" customFormat="1" ht="25.5" customHeight="1" x14ac:dyDescent="0.2">
      <c r="A24" s="104" t="s">
        <v>124</v>
      </c>
      <c r="B24" s="222"/>
      <c r="C24" s="223"/>
      <c r="D24" s="89"/>
      <c r="E24" s="243"/>
    </row>
    <row r="25" spans="1:5" s="82" customFormat="1" ht="21.75" customHeight="1" x14ac:dyDescent="0.2">
      <c r="A25" s="77" t="s">
        <v>106</v>
      </c>
      <c r="B25" s="218">
        <v>29948.228360000001</v>
      </c>
      <c r="C25" s="219">
        <v>102415</v>
      </c>
      <c r="D25" s="96">
        <f t="shared" ref="D25:D31" si="2">B25-C25</f>
        <v>-72466.771639999992</v>
      </c>
      <c r="E25" s="241">
        <f>D25/C25</f>
        <v>-0.70757966743152856</v>
      </c>
    </row>
    <row r="26" spans="1:5" s="82" customFormat="1" ht="21.75" customHeight="1" x14ac:dyDescent="0.2">
      <c r="A26" s="77" t="s">
        <v>105</v>
      </c>
      <c r="B26" s="232">
        <v>0</v>
      </c>
      <c r="C26" s="219">
        <v>-1757</v>
      </c>
      <c r="D26" s="96">
        <f t="shared" si="2"/>
        <v>1757</v>
      </c>
      <c r="E26" s="241">
        <f>IFERROR((D26/C26),0)</f>
        <v>-1</v>
      </c>
    </row>
    <row r="27" spans="1:5" s="82" customFormat="1" ht="21.75" customHeight="1" x14ac:dyDescent="0.2">
      <c r="A27" s="64" t="s">
        <v>49</v>
      </c>
      <c r="B27" s="222">
        <v>90596.959740000006</v>
      </c>
      <c r="C27" s="223">
        <v>-10574</v>
      </c>
      <c r="D27" s="89">
        <f t="shared" si="2"/>
        <v>101170.95974000001</v>
      </c>
      <c r="E27" s="243">
        <f>D27/C27</f>
        <v>-9.567898594666163</v>
      </c>
    </row>
    <row r="28" spans="1:5" s="82" customFormat="1" ht="25.5" customHeight="1" x14ac:dyDescent="0.2">
      <c r="A28" s="105" t="s">
        <v>140</v>
      </c>
      <c r="B28" s="224">
        <f>SUM(B25:B27)</f>
        <v>120545.1881</v>
      </c>
      <c r="C28" s="225">
        <f>SUM(C25:C27)</f>
        <v>90084</v>
      </c>
      <c r="D28" s="93">
        <f t="shared" si="2"/>
        <v>30461.188099999999</v>
      </c>
      <c r="E28" s="244">
        <f>D28/C28</f>
        <v>0.33814204631233069</v>
      </c>
    </row>
    <row r="29" spans="1:5" s="82" customFormat="1" ht="23.25" customHeight="1" x14ac:dyDescent="0.2">
      <c r="A29" s="105" t="s">
        <v>141</v>
      </c>
      <c r="B29" s="224">
        <f>+B18+B23+B28</f>
        <v>2890.323730000644</v>
      </c>
      <c r="C29" s="225">
        <f>+C18+C23+C28</f>
        <v>14076.999999999767</v>
      </c>
      <c r="D29" s="93">
        <f t="shared" si="2"/>
        <v>-11186.676269999123</v>
      </c>
      <c r="E29" s="244">
        <f>D29/C29</f>
        <v>-0.79467757831919505</v>
      </c>
    </row>
    <row r="30" spans="1:5" s="82" customFormat="1" ht="21.75" customHeight="1" x14ac:dyDescent="0.2">
      <c r="A30" s="60" t="s">
        <v>50</v>
      </c>
      <c r="B30" s="222">
        <v>38029.181609999359</v>
      </c>
      <c r="C30" s="223">
        <v>38029.18161</v>
      </c>
      <c r="D30" s="90">
        <f t="shared" si="2"/>
        <v>-6.4028427004814148E-10</v>
      </c>
      <c r="E30" s="245">
        <f>IFERROR((D30/C30),0)</f>
        <v>-1.6836656560597007E-14</v>
      </c>
    </row>
    <row r="31" spans="1:5" s="82" customFormat="1" ht="24" customHeight="1" thickBot="1" x14ac:dyDescent="0.25">
      <c r="A31" s="107" t="s">
        <v>125</v>
      </c>
      <c r="B31" s="226">
        <v>40918.505340000003</v>
      </c>
      <c r="C31" s="227">
        <v>52106.18161</v>
      </c>
      <c r="D31" s="94">
        <f t="shared" si="2"/>
        <v>-11187.676269999996</v>
      </c>
      <c r="E31" s="246">
        <f>D31/C31</f>
        <v>-0.21470919427058735</v>
      </c>
    </row>
    <row r="32" spans="1:5" s="33" customFormat="1" ht="15.75" x14ac:dyDescent="0.2">
      <c r="A32" s="98"/>
    </row>
    <row r="33" spans="1:5" s="33" customFormat="1" ht="15.75" hidden="1" x14ac:dyDescent="0.2">
      <c r="A33" s="99" t="s">
        <v>118</v>
      </c>
      <c r="B33" s="75"/>
      <c r="C33" s="75"/>
      <c r="D33" s="75"/>
      <c r="E33" s="75"/>
    </row>
    <row r="34" spans="1:5" s="33" customFormat="1" ht="26.25" hidden="1" customHeight="1" x14ac:dyDescent="0.2">
      <c r="A34" s="261" t="s">
        <v>101</v>
      </c>
      <c r="B34" s="261"/>
      <c r="C34" s="261"/>
      <c r="D34" s="261"/>
      <c r="E34" s="261"/>
    </row>
    <row r="35" spans="1:5" s="33" customFormat="1" ht="15.75" x14ac:dyDescent="0.2"/>
    <row r="36" spans="1:5" s="75" customFormat="1" x14ac:dyDescent="0.2"/>
    <row r="37" spans="1:5" s="75" customFormat="1" x14ac:dyDescent="0.2"/>
    <row r="38" spans="1:5" s="75" customFormat="1" x14ac:dyDescent="0.2"/>
  </sheetData>
  <mergeCells count="1">
    <mergeCell ref="A34:E34"/>
  </mergeCells>
  <phoneticPr fontId="4" type="noConversion"/>
  <conditionalFormatting sqref="E10:E31">
    <cfRule type="cellIs" dxfId="2" priority="1" operator="notBetween">
      <formula>-0.0499</formula>
      <formula>0.0499</formula>
    </cfRule>
  </conditionalFormatting>
  <pageMargins left="0.70866141732283472" right="0.70866141732283472" top="0.74803149606299213" bottom="0.74803149606299213" header="0.31496062992125984" footer="0.31496062992125984"/>
  <pageSetup paperSize="9" scale="70" fitToWidth="0" fitToHeight="0" orientation="portrait" cellComments="asDisplayed" r:id="rId1"/>
  <headerFooter alignWithMargins="0">
    <oddHeader>&amp;C&amp;B&amp;"Arial"&amp;12&amp;Kff0000​‌PROTECTED ‌​</oddHeader>
    <oddFooter>&amp;C&amp;B&amp;"Arial"&amp;12&amp;Kff0000​‌PROTECTED ‌​</oddFooter>
  </headerFooter>
  <ignoredErrors>
    <ignoredError sqref="E26 E3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I45"/>
  <sheetViews>
    <sheetView view="pageBreakPreview" topLeftCell="B8" zoomScale="80" zoomScaleNormal="85" zoomScaleSheetLayoutView="80" workbookViewId="0">
      <selection activeCell="F39" sqref="F39"/>
    </sheetView>
  </sheetViews>
  <sheetFormatPr defaultRowHeight="12.75" outlineLevelRow="1" outlineLevelCol="1" x14ac:dyDescent="0.2"/>
  <cols>
    <col min="1" max="1" width="51.140625" style="31" hidden="1" customWidth="1" outlineLevel="1"/>
    <col min="2" max="2" width="70.7109375" style="31" customWidth="1" collapsed="1"/>
    <col min="3" max="4" width="15.7109375" style="31" customWidth="1"/>
    <col min="5" max="5" width="15.7109375" style="31" hidden="1" customWidth="1"/>
    <col min="6" max="6" width="15.7109375" style="31" customWidth="1"/>
    <col min="7" max="7" width="10" style="31" customWidth="1"/>
    <col min="8" max="8" width="11.7109375" style="31" bestFit="1" customWidth="1"/>
    <col min="9" max="9" width="11.42578125" style="31" customWidth="1"/>
    <col min="10" max="16384" width="9.140625" style="31"/>
  </cols>
  <sheetData>
    <row r="1" spans="1:9" hidden="1" outlineLevel="1" x14ac:dyDescent="0.2">
      <c r="C1" s="31">
        <v>2</v>
      </c>
      <c r="D1" s="31">
        <v>0.03</v>
      </c>
    </row>
    <row r="2" spans="1:9" ht="32.25" collapsed="1" x14ac:dyDescent="0.2">
      <c r="A2" s="31" t="s">
        <v>90</v>
      </c>
      <c r="B2" s="116" t="s">
        <v>90</v>
      </c>
      <c r="C2" s="117"/>
      <c r="D2" s="118"/>
      <c r="E2" s="118"/>
      <c r="F2" s="119"/>
    </row>
    <row r="3" spans="1:9" x14ac:dyDescent="0.2">
      <c r="B3" s="118"/>
      <c r="C3" s="117"/>
      <c r="D3" s="118"/>
      <c r="E3" s="118"/>
      <c r="F3" s="119"/>
    </row>
    <row r="4" spans="1:9" ht="21" x14ac:dyDescent="0.2">
      <c r="B4" s="120" t="s">
        <v>120</v>
      </c>
      <c r="C4" s="117"/>
      <c r="D4" s="117"/>
      <c r="E4" s="117"/>
      <c r="F4" s="117"/>
    </row>
    <row r="5" spans="1:9" x14ac:dyDescent="0.2">
      <c r="B5" s="121"/>
      <c r="C5" s="122"/>
      <c r="D5" s="122"/>
      <c r="E5" s="118"/>
      <c r="F5" s="119"/>
    </row>
    <row r="6" spans="1:9" s="1" customFormat="1" ht="21.75" customHeight="1" x14ac:dyDescent="0.2">
      <c r="B6" s="80" t="s">
        <v>110</v>
      </c>
      <c r="C6" s="123"/>
      <c r="D6" s="123"/>
      <c r="E6" s="124"/>
      <c r="F6" s="125"/>
    </row>
    <row r="7" spans="1:9" s="1" customFormat="1" ht="31.5" x14ac:dyDescent="0.2">
      <c r="B7" s="126"/>
      <c r="C7" s="148" t="s">
        <v>26</v>
      </c>
      <c r="D7" s="228" t="s">
        <v>133</v>
      </c>
      <c r="E7" s="151" t="s">
        <v>94</v>
      </c>
      <c r="F7" s="152" t="s">
        <v>94</v>
      </c>
    </row>
    <row r="8" spans="1:9" s="1" customFormat="1" ht="18.75" customHeight="1" thickBot="1" x14ac:dyDescent="0.25">
      <c r="B8" s="127"/>
      <c r="C8" s="149" t="s">
        <v>93</v>
      </c>
      <c r="D8" s="128" t="s">
        <v>93</v>
      </c>
      <c r="E8" s="153" t="s">
        <v>93</v>
      </c>
      <c r="F8" s="154" t="s">
        <v>95</v>
      </c>
      <c r="I8" s="147"/>
    </row>
    <row r="9" spans="1:9" s="1" customFormat="1" ht="29.25" customHeight="1" x14ac:dyDescent="0.2">
      <c r="B9" s="126" t="s">
        <v>99</v>
      </c>
      <c r="C9" s="150"/>
      <c r="D9" s="142"/>
      <c r="E9" s="155"/>
      <c r="F9" s="156"/>
    </row>
    <row r="10" spans="1:9" s="1" customFormat="1" ht="16.5" customHeight="1" x14ac:dyDescent="0.2">
      <c r="B10" s="129" t="s">
        <v>143</v>
      </c>
      <c r="C10" s="197"/>
      <c r="D10" s="198"/>
      <c r="E10" s="157"/>
      <c r="F10" s="158"/>
    </row>
    <row r="11" spans="1:9" s="1" customFormat="1" ht="20.25" customHeight="1" x14ac:dyDescent="0.2">
      <c r="A11" s="1" t="s">
        <v>72</v>
      </c>
      <c r="B11" s="167" t="s">
        <v>12</v>
      </c>
      <c r="C11" s="199">
        <v>61.924799999999998</v>
      </c>
      <c r="D11" s="200">
        <v>17</v>
      </c>
      <c r="E11" s="168">
        <f>C11-D11</f>
        <v>44.924799999999998</v>
      </c>
      <c r="F11" s="247">
        <f>E11/D11</f>
        <v>2.642635294117647</v>
      </c>
    </row>
    <row r="12" spans="1:9" s="1" customFormat="1" ht="20.25" customHeight="1" x14ac:dyDescent="0.2">
      <c r="A12" s="1" t="s">
        <v>73</v>
      </c>
      <c r="B12" s="169" t="s">
        <v>74</v>
      </c>
      <c r="C12" s="201">
        <v>30991.830010000001</v>
      </c>
      <c r="D12" s="202">
        <v>28436.1</v>
      </c>
      <c r="E12" s="170">
        <f>C12-D12</f>
        <v>2555.7300100000029</v>
      </c>
      <c r="F12" s="248">
        <f>E12/D12</f>
        <v>8.9876249204356537E-2</v>
      </c>
    </row>
    <row r="13" spans="1:9" s="1" customFormat="1" ht="20.25" customHeight="1" x14ac:dyDescent="0.2">
      <c r="A13" s="1" t="s">
        <v>75</v>
      </c>
      <c r="B13" s="169" t="s">
        <v>14</v>
      </c>
      <c r="C13" s="201">
        <v>6212.1483200000002</v>
      </c>
      <c r="D13" s="202">
        <v>3080</v>
      </c>
      <c r="E13" s="170">
        <f>C13-D13</f>
        <v>3132.1483200000002</v>
      </c>
      <c r="F13" s="248">
        <f>E13/D13</f>
        <v>1.0169312727272728</v>
      </c>
    </row>
    <row r="14" spans="1:9" s="1" customFormat="1" ht="20.25" customHeight="1" x14ac:dyDescent="0.2">
      <c r="A14" s="1" t="s">
        <v>76</v>
      </c>
      <c r="B14" s="130" t="s">
        <v>77</v>
      </c>
      <c r="C14" s="203">
        <v>8018.6401299999998</v>
      </c>
      <c r="D14" s="204">
        <v>3243</v>
      </c>
      <c r="E14" s="159">
        <f>C14-D14</f>
        <v>4775.6401299999998</v>
      </c>
      <c r="F14" s="158">
        <f>E14/D14</f>
        <v>1.4725994850447117</v>
      </c>
    </row>
    <row r="15" spans="1:9" s="1" customFormat="1" ht="20.25" customHeight="1" x14ac:dyDescent="0.2">
      <c r="A15" s="1" t="s">
        <v>78</v>
      </c>
      <c r="B15" s="138" t="s">
        <v>144</v>
      </c>
      <c r="C15" s="205">
        <v>45284.543260000006</v>
      </c>
      <c r="D15" s="206">
        <v>34776.1</v>
      </c>
      <c r="E15" s="160">
        <f>SUM(E11:E14)</f>
        <v>10508.443260000004</v>
      </c>
      <c r="F15" s="249">
        <f>E15/D15</f>
        <v>0.3021742880886587</v>
      </c>
    </row>
    <row r="16" spans="1:9" s="1" customFormat="1" ht="20.25" customHeight="1" x14ac:dyDescent="0.2">
      <c r="B16" s="129" t="s">
        <v>145</v>
      </c>
      <c r="C16" s="197"/>
      <c r="D16" s="204"/>
      <c r="E16" s="159"/>
      <c r="F16" s="158"/>
    </row>
    <row r="17" spans="1:6" s="1" customFormat="1" ht="20.25" customHeight="1" x14ac:dyDescent="0.2">
      <c r="A17" s="1" t="s">
        <v>79</v>
      </c>
      <c r="B17" s="167" t="s">
        <v>17</v>
      </c>
      <c r="C17" s="199">
        <v>3490.23063</v>
      </c>
      <c r="D17" s="200">
        <v>3375</v>
      </c>
      <c r="E17" s="168">
        <f>C17-D17</f>
        <v>115.23063000000002</v>
      </c>
      <c r="F17" s="247">
        <f>E17/D17</f>
        <v>3.4142408888888892E-2</v>
      </c>
    </row>
    <row r="18" spans="1:6" s="1" customFormat="1" ht="20.25" customHeight="1" x14ac:dyDescent="0.2">
      <c r="A18" s="1" t="s">
        <v>80</v>
      </c>
      <c r="B18" s="169" t="s">
        <v>18</v>
      </c>
      <c r="C18" s="201">
        <v>3.76132</v>
      </c>
      <c r="D18" s="202">
        <v>4</v>
      </c>
      <c r="E18" s="170">
        <f>C18-D18</f>
        <v>-0.23868</v>
      </c>
      <c r="F18" s="248">
        <v>0</v>
      </c>
    </row>
    <row r="19" spans="1:6" s="1" customFormat="1" ht="20.25" customHeight="1" x14ac:dyDescent="0.2">
      <c r="A19" s="1" t="s">
        <v>1</v>
      </c>
      <c r="B19" s="169" t="s">
        <v>2</v>
      </c>
      <c r="C19" s="201">
        <v>33658.14903</v>
      </c>
      <c r="D19" s="202">
        <v>42083.1</v>
      </c>
      <c r="E19" s="170">
        <f>C19-D19</f>
        <v>-8424.9509699999981</v>
      </c>
      <c r="F19" s="248">
        <f>E19/D19</f>
        <v>-0.20019796474119061</v>
      </c>
    </row>
    <row r="20" spans="1:6" s="1" customFormat="1" ht="20.25" customHeight="1" x14ac:dyDescent="0.2">
      <c r="A20" s="1" t="s">
        <v>3</v>
      </c>
      <c r="B20" s="130" t="s">
        <v>4</v>
      </c>
      <c r="C20" s="203">
        <v>7268.8454200000006</v>
      </c>
      <c r="D20" s="204">
        <v>1023</v>
      </c>
      <c r="E20" s="159">
        <f>C20-D20</f>
        <v>6245.8454200000006</v>
      </c>
      <c r="F20" s="158">
        <f>E20/D20</f>
        <v>6.1054207429130019</v>
      </c>
    </row>
    <row r="21" spans="1:6" s="1" customFormat="1" ht="20.25" customHeight="1" x14ac:dyDescent="0.2">
      <c r="A21" s="1" t="s">
        <v>5</v>
      </c>
      <c r="B21" s="138" t="s">
        <v>146</v>
      </c>
      <c r="C21" s="205">
        <v>44420.986400000002</v>
      </c>
      <c r="D21" s="206">
        <v>46485.1</v>
      </c>
      <c r="E21" s="160">
        <f>SUM(E17:E20)</f>
        <v>-2064.1135999999979</v>
      </c>
      <c r="F21" s="249">
        <f>E21/D21</f>
        <v>-4.4403768089129589E-2</v>
      </c>
    </row>
    <row r="22" spans="1:6" s="1" customFormat="1" ht="20.25" customHeight="1" x14ac:dyDescent="0.2">
      <c r="A22" s="1" t="s">
        <v>6</v>
      </c>
      <c r="B22" s="141" t="s">
        <v>126</v>
      </c>
      <c r="C22" s="205">
        <v>863.55686000000424</v>
      </c>
      <c r="D22" s="206">
        <v>-11709</v>
      </c>
      <c r="E22" s="160">
        <f>+E15-E21</f>
        <v>12572.556860000001</v>
      </c>
      <c r="F22" s="249">
        <f>E22/D22</f>
        <v>-1.073751546673499</v>
      </c>
    </row>
    <row r="23" spans="1:6" s="1" customFormat="1" ht="20.25" customHeight="1" x14ac:dyDescent="0.2">
      <c r="B23" s="129" t="s">
        <v>127</v>
      </c>
      <c r="C23" s="207"/>
      <c r="D23" s="208"/>
      <c r="E23" s="159"/>
      <c r="F23" s="158"/>
    </row>
    <row r="24" spans="1:6" s="1" customFormat="1" ht="20.25" customHeight="1" x14ac:dyDescent="0.2">
      <c r="A24" s="1" t="s">
        <v>7</v>
      </c>
      <c r="B24" s="167" t="s">
        <v>23</v>
      </c>
      <c r="C24" s="199">
        <v>-904.68966</v>
      </c>
      <c r="D24" s="200">
        <v>700</v>
      </c>
      <c r="E24" s="168">
        <f>C24-D24</f>
        <v>-1604.68966</v>
      </c>
      <c r="F24" s="247">
        <f>E24/D24</f>
        <v>-2.2924137999999998</v>
      </c>
    </row>
    <row r="25" spans="1:6" s="1" customFormat="1" ht="20.25" customHeight="1" x14ac:dyDescent="0.2">
      <c r="B25" s="138" t="s">
        <v>142</v>
      </c>
      <c r="C25" s="209">
        <f>SUM(C24:C24)</f>
        <v>-904.68966</v>
      </c>
      <c r="D25" s="210">
        <f>SUM(D24:D24)</f>
        <v>700</v>
      </c>
      <c r="E25" s="160">
        <f>SUM(E24:E24)</f>
        <v>-1604.68966</v>
      </c>
      <c r="F25" s="249">
        <f>SUM(F24:F24)</f>
        <v>-2.2924137999999998</v>
      </c>
    </row>
    <row r="26" spans="1:6" s="1" customFormat="1" ht="20.25" customHeight="1" thickBot="1" x14ac:dyDescent="0.25">
      <c r="A26" s="1" t="s">
        <v>8</v>
      </c>
      <c r="B26" s="137" t="s">
        <v>102</v>
      </c>
      <c r="C26" s="211">
        <v>-41.132799999995768</v>
      </c>
      <c r="D26" s="212">
        <v>-11009</v>
      </c>
      <c r="E26" s="162">
        <f>C26-D26</f>
        <v>10967.867200000004</v>
      </c>
      <c r="F26" s="250">
        <f>E26/D26</f>
        <v>-0.99626371150876591</v>
      </c>
    </row>
    <row r="27" spans="1:6" s="1" customFormat="1" ht="15.75" x14ac:dyDescent="0.2">
      <c r="B27" s="129"/>
      <c r="C27" s="207"/>
      <c r="D27" s="213"/>
      <c r="E27" s="159"/>
      <c r="F27" s="158"/>
    </row>
    <row r="28" spans="1:6" s="1" customFormat="1" ht="25.5" customHeight="1" x14ac:dyDescent="0.2">
      <c r="B28" s="134" t="s">
        <v>100</v>
      </c>
      <c r="C28" s="214"/>
      <c r="D28" s="215"/>
      <c r="E28" s="163"/>
      <c r="F28" s="251"/>
    </row>
    <row r="29" spans="1:6" s="1" customFormat="1" ht="16.5" customHeight="1" x14ac:dyDescent="0.2">
      <c r="B29" s="129" t="s">
        <v>147</v>
      </c>
      <c r="C29" s="203"/>
      <c r="D29" s="204"/>
      <c r="E29" s="159"/>
      <c r="F29" s="158"/>
    </row>
    <row r="30" spans="1:6" s="1" customFormat="1" ht="21" customHeight="1" x14ac:dyDescent="0.2">
      <c r="A30" s="1" t="s">
        <v>55</v>
      </c>
      <c r="B30" s="167" t="s">
        <v>28</v>
      </c>
      <c r="C30" s="199">
        <v>33990.471210000003</v>
      </c>
      <c r="D30" s="200">
        <v>23289.325509999999</v>
      </c>
      <c r="E30" s="168">
        <f t="shared" ref="E30:E33" si="0">C30-D30</f>
        <v>10701.145700000005</v>
      </c>
      <c r="F30" s="247">
        <f>E30/D30</f>
        <v>0.4594871455339114</v>
      </c>
    </row>
    <row r="31" spans="1:6" s="1" customFormat="1" ht="21" customHeight="1" x14ac:dyDescent="0.2">
      <c r="A31" s="1" t="s">
        <v>56</v>
      </c>
      <c r="B31" s="169" t="s">
        <v>29</v>
      </c>
      <c r="C31" s="201">
        <v>1384.3310799999999</v>
      </c>
      <c r="D31" s="202">
        <v>-11235.17648</v>
      </c>
      <c r="E31" s="170">
        <f t="shared" si="0"/>
        <v>12619.50756</v>
      </c>
      <c r="F31" s="248">
        <f>E31/D31</f>
        <v>-1.1232140040224807</v>
      </c>
    </row>
    <row r="32" spans="1:6" s="1" customFormat="1" ht="21" customHeight="1" x14ac:dyDescent="0.2">
      <c r="A32" s="1" t="s">
        <v>57</v>
      </c>
      <c r="B32" s="169" t="s">
        <v>9</v>
      </c>
      <c r="C32" s="233">
        <v>0</v>
      </c>
      <c r="D32" s="202">
        <v>2000</v>
      </c>
      <c r="E32" s="170">
        <f t="shared" si="0"/>
        <v>-2000</v>
      </c>
      <c r="F32" s="248">
        <f>E32/D32</f>
        <v>-1</v>
      </c>
    </row>
    <row r="33" spans="1:6" s="1" customFormat="1" ht="21" customHeight="1" x14ac:dyDescent="0.2">
      <c r="A33" s="1" t="s">
        <v>61</v>
      </c>
      <c r="B33" s="169" t="s">
        <v>31</v>
      </c>
      <c r="C33" s="201">
        <v>6.4063100000000004</v>
      </c>
      <c r="D33" s="202">
        <v>6.1676299999999999</v>
      </c>
      <c r="E33" s="173">
        <f t="shared" si="0"/>
        <v>0.23868000000000045</v>
      </c>
      <c r="F33" s="248">
        <v>0</v>
      </c>
    </row>
    <row r="34" spans="1:6" s="1" customFormat="1" ht="20.25" customHeight="1" x14ac:dyDescent="0.2">
      <c r="A34" s="1" t="s">
        <v>53</v>
      </c>
      <c r="B34" s="138" t="s">
        <v>148</v>
      </c>
      <c r="C34" s="205">
        <v>35381.208600000005</v>
      </c>
      <c r="D34" s="206">
        <v>14060.717319999998</v>
      </c>
      <c r="E34" s="160">
        <f>SUM(E30:E33)</f>
        <v>21320.891940000005</v>
      </c>
      <c r="F34" s="249">
        <f>E34/D34</f>
        <v>1.5163445402371554</v>
      </c>
    </row>
    <row r="35" spans="1:6" s="1" customFormat="1" ht="19.5" customHeight="1" x14ac:dyDescent="0.2">
      <c r="B35" s="132" t="s">
        <v>149</v>
      </c>
      <c r="C35" s="197"/>
      <c r="D35" s="204"/>
      <c r="E35" s="159"/>
      <c r="F35" s="158"/>
    </row>
    <row r="36" spans="1:6" s="1" customFormat="1" ht="18.75" customHeight="1" x14ac:dyDescent="0.2">
      <c r="A36" s="1" t="s">
        <v>65</v>
      </c>
      <c r="B36" s="167" t="s">
        <v>35</v>
      </c>
      <c r="C36" s="199">
        <v>32379.131659999999</v>
      </c>
      <c r="D36" s="200">
        <v>22098.461060000001</v>
      </c>
      <c r="E36" s="168">
        <f>C36-D36</f>
        <v>10280.670599999998</v>
      </c>
      <c r="F36" s="247">
        <f>E36/D36</f>
        <v>0.46522111074100275</v>
      </c>
    </row>
    <row r="37" spans="1:6" s="1" customFormat="1" ht="19.5" customHeight="1" x14ac:dyDescent="0.2">
      <c r="A37" s="1" t="s">
        <v>67</v>
      </c>
      <c r="B37" s="130" t="s">
        <v>37</v>
      </c>
      <c r="C37" s="203">
        <v>664.07467999999994</v>
      </c>
      <c r="D37" s="204">
        <v>592.12120000000004</v>
      </c>
      <c r="E37" s="159">
        <f>C37-D37</f>
        <v>71.9534799999999</v>
      </c>
      <c r="F37" s="158">
        <f>E37/D37</f>
        <v>0.12151816216004409</v>
      </c>
    </row>
    <row r="38" spans="1:6" s="1" customFormat="1" ht="21" customHeight="1" x14ac:dyDescent="0.2">
      <c r="A38" s="1" t="s">
        <v>64</v>
      </c>
      <c r="B38" s="138" t="s">
        <v>150</v>
      </c>
      <c r="C38" s="205">
        <v>33043.206339999997</v>
      </c>
      <c r="D38" s="206">
        <v>22690.582260000003</v>
      </c>
      <c r="E38" s="160">
        <f>SUM(E36:E37)</f>
        <v>10352.624079999998</v>
      </c>
      <c r="F38" s="249">
        <f>E38/D38</f>
        <v>0.45625202391787351</v>
      </c>
    </row>
    <row r="39" spans="1:6" s="1" customFormat="1" ht="24" customHeight="1" thickBot="1" x14ac:dyDescent="0.25">
      <c r="A39" s="1" t="s">
        <v>52</v>
      </c>
      <c r="B39" s="145" t="s">
        <v>136</v>
      </c>
      <c r="C39" s="216">
        <v>2338.0022600000084</v>
      </c>
      <c r="D39" s="217">
        <v>-8629.8649400000049</v>
      </c>
      <c r="E39" s="164">
        <f>+E34-E38</f>
        <v>10968.267860000007</v>
      </c>
      <c r="F39" s="250">
        <f>E39/D39</f>
        <v>-1.2709663402913003</v>
      </c>
    </row>
    <row r="40" spans="1:6" s="1" customFormat="1" ht="15.75" x14ac:dyDescent="0.2">
      <c r="A40" s="1" t="s">
        <v>92</v>
      </c>
      <c r="B40" s="135"/>
      <c r="C40" s="136"/>
      <c r="D40" s="124"/>
      <c r="E40" s="124"/>
      <c r="F40" s="125"/>
    </row>
    <row r="41" spans="1:6" s="1" customFormat="1" ht="15.75" hidden="1" x14ac:dyDescent="0.2">
      <c r="A41" s="143" t="s">
        <v>97</v>
      </c>
      <c r="B41" s="143" t="s">
        <v>97</v>
      </c>
      <c r="C41" s="31"/>
      <c r="D41" s="31"/>
      <c r="E41" s="31"/>
      <c r="F41" s="144"/>
    </row>
    <row r="42" spans="1:6" s="1" customFormat="1" ht="32.25" hidden="1" customHeight="1" x14ac:dyDescent="0.2">
      <c r="A42" s="261" t="s">
        <v>101</v>
      </c>
      <c r="B42" s="261"/>
      <c r="C42" s="261"/>
      <c r="D42" s="261"/>
      <c r="E42" s="261"/>
      <c r="F42" s="261"/>
    </row>
    <row r="43" spans="1:6" s="1" customFormat="1" ht="12.75" customHeight="1" x14ac:dyDescent="0.2">
      <c r="A43" s="33"/>
      <c r="B43" s="33"/>
      <c r="C43" s="33"/>
      <c r="D43" s="33"/>
      <c r="E43" s="33"/>
      <c r="F43" s="33"/>
    </row>
    <row r="44" spans="1:6" s="1" customFormat="1" ht="15.75" x14ac:dyDescent="0.2"/>
    <row r="45" spans="1:6" s="1" customFormat="1" ht="15.75" x14ac:dyDescent="0.2"/>
  </sheetData>
  <mergeCells count="1">
    <mergeCell ref="A42:F42"/>
  </mergeCells>
  <conditionalFormatting sqref="F11:F39">
    <cfRule type="cellIs" dxfId="1" priority="1" operator="notBetween">
      <formula>-0.0499</formula>
      <formula>0.0499</formula>
    </cfRule>
  </conditionalFormatting>
  <pageMargins left="0.70866141732283472" right="0.70866141732283472" top="0.74803149606299213" bottom="0.74803149606299213" header="0.31496062992125984" footer="0.31496062992125984"/>
  <pageSetup paperSize="9" scale="70" orientation="portrait" r:id="rId1"/>
  <headerFooter alignWithMargins="0">
    <oddHeader>&amp;C&amp;B&amp;"Arial"&amp;12&amp;Kff0000​‌PROTECTED ‌​</oddHeader>
    <oddFooter>&amp;C&amp;B&amp;"Arial"&amp;12&amp;Kff0000​‌PROTECTED ‌​</oddFooter>
  </headerFooter>
  <ignoredErrors>
    <ignoredError sqref="E2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E25"/>
  <sheetViews>
    <sheetView view="pageBreakPreview" topLeftCell="A2" zoomScale="80" zoomScaleNormal="80" zoomScaleSheetLayoutView="80" workbookViewId="0">
      <selection activeCell="E22" sqref="E22"/>
    </sheetView>
  </sheetViews>
  <sheetFormatPr defaultRowHeight="12.75" x14ac:dyDescent="0.2"/>
  <cols>
    <col min="1" max="1" width="60.7109375" style="31" customWidth="1"/>
    <col min="2" max="5" width="15.7109375" style="31" customWidth="1"/>
    <col min="6" max="16384" width="9.140625" style="31"/>
  </cols>
  <sheetData>
    <row r="1" spans="1:5" hidden="1" x14ac:dyDescent="0.2">
      <c r="B1" s="31">
        <v>3</v>
      </c>
      <c r="C1" s="31">
        <v>4</v>
      </c>
    </row>
    <row r="2" spans="1:5" ht="32.25" x14ac:dyDescent="0.2">
      <c r="A2" s="174" t="s">
        <v>90</v>
      </c>
    </row>
    <row r="3" spans="1:5" x14ac:dyDescent="0.2">
      <c r="A3" s="143"/>
    </row>
    <row r="4" spans="1:5" ht="21" x14ac:dyDescent="0.2">
      <c r="A4" s="175" t="s">
        <v>96</v>
      </c>
    </row>
    <row r="5" spans="1:5" x14ac:dyDescent="0.2">
      <c r="A5" s="176"/>
    </row>
    <row r="6" spans="1:5" ht="15.75" x14ac:dyDescent="0.2">
      <c r="A6" s="58" t="s">
        <v>110</v>
      </c>
    </row>
    <row r="7" spans="1:5" s="1" customFormat="1" ht="31.5" x14ac:dyDescent="0.2">
      <c r="A7" s="177"/>
      <c r="B7" s="148" t="s">
        <v>26</v>
      </c>
      <c r="C7" s="228" t="s">
        <v>133</v>
      </c>
      <c r="D7" s="151" t="s">
        <v>94</v>
      </c>
      <c r="E7" s="152" t="s">
        <v>94</v>
      </c>
    </row>
    <row r="8" spans="1:5" s="1" customFormat="1" ht="19.5" customHeight="1" thickBot="1" x14ac:dyDescent="0.25">
      <c r="A8" s="178"/>
      <c r="B8" s="179" t="s">
        <v>93</v>
      </c>
      <c r="C8" s="180" t="s">
        <v>93</v>
      </c>
      <c r="D8" s="181" t="s">
        <v>93</v>
      </c>
      <c r="E8" s="182" t="s">
        <v>95</v>
      </c>
    </row>
    <row r="9" spans="1:5" s="1" customFormat="1" ht="20.25" customHeight="1" x14ac:dyDescent="0.2">
      <c r="A9" s="183" t="s">
        <v>85</v>
      </c>
      <c r="B9" s="184"/>
      <c r="C9" s="133"/>
      <c r="D9" s="185"/>
      <c r="E9" s="186"/>
    </row>
    <row r="10" spans="1:5" s="1" customFormat="1" ht="20.25" customHeight="1" x14ac:dyDescent="0.2">
      <c r="A10" s="187" t="s">
        <v>151</v>
      </c>
      <c r="B10" s="184">
        <v>12332.86398</v>
      </c>
      <c r="C10" s="133">
        <v>12332.86398</v>
      </c>
      <c r="D10" s="188">
        <f>B10-C10</f>
        <v>0</v>
      </c>
      <c r="E10" s="186">
        <f>IFERROR((D10/C10),0)</f>
        <v>0</v>
      </c>
    </row>
    <row r="11" spans="1:5" s="1" customFormat="1" ht="20.25" customHeight="1" x14ac:dyDescent="0.2">
      <c r="A11" s="169" t="s">
        <v>86</v>
      </c>
      <c r="B11" s="195">
        <v>17138.319820000001</v>
      </c>
      <c r="C11" s="196">
        <v>15992.38</v>
      </c>
      <c r="D11" s="170">
        <f>B11-C11</f>
        <v>1145.9398200000014</v>
      </c>
      <c r="E11" s="248">
        <f>IFERROR((D11/C11),0)</f>
        <v>7.1655364617399131E-2</v>
      </c>
    </row>
    <row r="12" spans="1:5" s="1" customFormat="1" ht="20.25" hidden="1" customHeight="1" x14ac:dyDescent="0.2">
      <c r="A12" s="130" t="s">
        <v>87</v>
      </c>
      <c r="B12" s="171">
        <v>0</v>
      </c>
      <c r="C12" s="140">
        <v>0</v>
      </c>
      <c r="D12" s="161">
        <f>B12-C12</f>
        <v>0</v>
      </c>
      <c r="E12" s="158">
        <f>IFERROR((D12/C12),0)</f>
        <v>0</v>
      </c>
    </row>
    <row r="13" spans="1:5" s="1" customFormat="1" ht="20.25" customHeight="1" x14ac:dyDescent="0.2">
      <c r="A13" s="192" t="s">
        <v>51</v>
      </c>
      <c r="B13" s="193">
        <v>29471.183799999999</v>
      </c>
      <c r="C13" s="139">
        <v>28325.243979999999</v>
      </c>
      <c r="D13" s="160">
        <f>B13-C13</f>
        <v>1145.9398199999996</v>
      </c>
      <c r="E13" s="249">
        <f>IFERROR((D13/C13),0)</f>
        <v>4.0456485416652699E-2</v>
      </c>
    </row>
    <row r="14" spans="1:5" s="1" customFormat="1" ht="20.25" customHeight="1" x14ac:dyDescent="0.2">
      <c r="A14" s="129" t="s">
        <v>88</v>
      </c>
      <c r="B14" s="190"/>
      <c r="C14" s="131"/>
      <c r="D14" s="159"/>
      <c r="E14" s="158"/>
    </row>
    <row r="15" spans="1:5" s="1" customFormat="1" ht="20.25" customHeight="1" x14ac:dyDescent="0.2">
      <c r="A15" s="187" t="s">
        <v>152</v>
      </c>
      <c r="B15" s="184">
        <v>704362.15471000003</v>
      </c>
      <c r="C15" s="133">
        <v>704362.15471000003</v>
      </c>
      <c r="D15" s="188">
        <f>B15-C15</f>
        <v>0</v>
      </c>
      <c r="E15" s="186">
        <f>IFERROR((D15/C15),0)</f>
        <v>0</v>
      </c>
    </row>
    <row r="16" spans="1:5" s="1" customFormat="1" ht="20.25" customHeight="1" x14ac:dyDescent="0.2">
      <c r="A16" s="130" t="s">
        <v>87</v>
      </c>
      <c r="B16" s="189">
        <v>14028.85709</v>
      </c>
      <c r="C16" s="131">
        <v>36736.478999999999</v>
      </c>
      <c r="D16" s="159">
        <f>B16-C16</f>
        <v>-22707.621910000002</v>
      </c>
      <c r="E16" s="158">
        <f>IFERROR((D16/C16),0)</f>
        <v>-0.61812189213887381</v>
      </c>
    </row>
    <row r="17" spans="1:5" s="1" customFormat="1" ht="20.25" customHeight="1" x14ac:dyDescent="0.2">
      <c r="A17" s="192" t="s">
        <v>51</v>
      </c>
      <c r="B17" s="193">
        <v>718391.01179999998</v>
      </c>
      <c r="C17" s="139">
        <v>741098.63371000008</v>
      </c>
      <c r="D17" s="160">
        <f>B17-C17</f>
        <v>-22707.621910000104</v>
      </c>
      <c r="E17" s="249">
        <f>IFERROR((D17/C17),0)</f>
        <v>-3.0640485459167425E-2</v>
      </c>
    </row>
    <row r="18" spans="1:5" s="1" customFormat="1" ht="20.25" customHeight="1" x14ac:dyDescent="0.2">
      <c r="A18" s="129" t="s">
        <v>89</v>
      </c>
      <c r="B18" s="190"/>
      <c r="C18" s="131"/>
      <c r="D18" s="159"/>
      <c r="E18" s="158"/>
    </row>
    <row r="19" spans="1:5" s="1" customFormat="1" ht="20.25" customHeight="1" x14ac:dyDescent="0.2">
      <c r="A19" s="187" t="s">
        <v>152</v>
      </c>
      <c r="B19" s="184">
        <v>684930.80712000001</v>
      </c>
      <c r="C19" s="133">
        <v>684930.80712000001</v>
      </c>
      <c r="D19" s="188">
        <f>B19-C19</f>
        <v>0</v>
      </c>
      <c r="E19" s="186">
        <f>IFERROR((D19/C19),0)</f>
        <v>0</v>
      </c>
    </row>
    <row r="20" spans="1:5" s="1" customFormat="1" ht="20.25" hidden="1" customHeight="1" x14ac:dyDescent="0.2">
      <c r="A20" s="169" t="s">
        <v>87</v>
      </c>
      <c r="B20" s="194">
        <v>0</v>
      </c>
      <c r="C20" s="172">
        <v>0</v>
      </c>
      <c r="D20" s="173">
        <f>B20-C20</f>
        <v>0</v>
      </c>
      <c r="E20" s="248">
        <f>IFERROR((D20/C20),0)</f>
        <v>0</v>
      </c>
    </row>
    <row r="21" spans="1:5" s="1" customFormat="1" ht="20.25" customHeight="1" x14ac:dyDescent="0.2">
      <c r="A21" s="187" t="s">
        <v>51</v>
      </c>
      <c r="B21" s="184">
        <v>684930.80726000003</v>
      </c>
      <c r="C21" s="133">
        <v>684930.80712000001</v>
      </c>
      <c r="D21" s="188">
        <v>0</v>
      </c>
      <c r="E21" s="186">
        <f>IFERROR((D21/C21),0)</f>
        <v>0</v>
      </c>
    </row>
    <row r="22" spans="1:5" s="1" customFormat="1" ht="27.75" customHeight="1" thickBot="1" x14ac:dyDescent="0.25">
      <c r="A22" s="145" t="s">
        <v>138</v>
      </c>
      <c r="B22" s="191">
        <v>1432793.0028600001</v>
      </c>
      <c r="C22" s="146">
        <v>1454354.6848100002</v>
      </c>
      <c r="D22" s="162">
        <f>B22-C22</f>
        <v>-21561.681950000115</v>
      </c>
      <c r="E22" s="250">
        <f>IFERROR((D22/C22),0)</f>
        <v>-1.4825600780333015E-2</v>
      </c>
    </row>
    <row r="23" spans="1:5" s="1" customFormat="1" ht="15.75" x14ac:dyDescent="0.2">
      <c r="A23" s="15"/>
      <c r="B23" s="15"/>
      <c r="C23" s="15"/>
      <c r="D23" s="15"/>
      <c r="E23" s="15"/>
    </row>
    <row r="24" spans="1:5" s="1" customFormat="1" ht="15.75" x14ac:dyDescent="0.2">
      <c r="A24" s="15"/>
      <c r="B24" s="15"/>
      <c r="C24" s="15"/>
      <c r="D24" s="15"/>
      <c r="E24" s="15"/>
    </row>
    <row r="25" spans="1:5" s="1" customFormat="1" ht="15.75" x14ac:dyDescent="0.2"/>
  </sheetData>
  <conditionalFormatting sqref="E10:E22">
    <cfRule type="cellIs" dxfId="0" priority="1" operator="notBetween">
      <formula>-0.0499</formula>
      <formula>0.0499</formula>
    </cfRule>
  </conditionalFormatting>
  <pageMargins left="0.7" right="0.7" top="0.75" bottom="0.75" header="0.3" footer="0.3"/>
  <pageSetup paperSize="9" scale="70" fitToWidth="0" fitToHeight="0" orientation="portrait" r:id="rId1"/>
  <headerFooter>
    <oddHeader>&amp;C&amp;B&amp;"Arial"&amp;12&amp;Kff0000​‌PROTECTED ‌​</oddHeader>
    <oddFooter>&amp;C&amp;B&amp;"Arial"&amp;12&amp;Kff0000​‌PROTECTED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Operating Statement</vt:lpstr>
      <vt:lpstr>Balance Sheet</vt:lpstr>
      <vt:lpstr>Cashflow Statement</vt:lpstr>
      <vt:lpstr>Administered Items</vt:lpstr>
      <vt:lpstr>Statement of changes in equity</vt:lpstr>
      <vt:lpstr>'Administered Items'!Print_Area</vt:lpstr>
      <vt:lpstr>'Balance Sheet'!Print_Area</vt:lpstr>
      <vt:lpstr>'Cashflow Statement'!Print_Area</vt:lpstr>
      <vt:lpstr>Introduction!Print_Area</vt:lpstr>
      <vt:lpstr>'Operating Statement'!Print_Area</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v296970</dc:creator>
  <cp:keywords>[PROTECTED]</cp:keywords>
  <cp:lastModifiedBy>Mckinnon, Rowan.x</cp:lastModifiedBy>
  <cp:lastPrinted>2017-09-07T01:07:35Z</cp:lastPrinted>
  <dcterms:created xsi:type="dcterms:W3CDTF">2014-07-28T03:58:55Z</dcterms:created>
  <dcterms:modified xsi:type="dcterms:W3CDTF">2019-01-01T23:00:37Z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PROTECTED </vt:lpwstr>
  </property>
  <property fmtid="{D5CDD505-2E9C-101B-9397-08002B2CF9AE}" pid="3" name="PM_Caveats_Count">
    <vt:lpwstr>0</vt:lpwstr>
  </property>
  <property fmtid="{D5CDD505-2E9C-101B-9397-08002B2CF9AE}" pid="4" name="PM_Originator_Hash_SHA1">
    <vt:lpwstr>C0CE0390206ED8FCF55C51443ECE69C487745929</vt:lpwstr>
  </property>
  <property fmtid="{D5CDD505-2E9C-101B-9397-08002B2CF9AE}" pid="5" name="PM_SecurityClassification">
    <vt:lpwstr>PROTECTED</vt:lpwstr>
  </property>
  <property fmtid="{D5CDD505-2E9C-101B-9397-08002B2CF9AE}" pid="6" name="PM_DisplayValueSecClassificationWithQualifier">
    <vt:lpwstr>PROTECTED</vt:lpwstr>
  </property>
  <property fmtid="{D5CDD505-2E9C-101B-9397-08002B2CF9AE}" pid="7" name="PM_Qualifier">
    <vt:lpwstr/>
  </property>
  <property fmtid="{D5CDD505-2E9C-101B-9397-08002B2CF9AE}" pid="8" name="PM_Hash_SHA1">
    <vt:lpwstr>2A0B2390E42A0559E7AC8E535B7FA55009AE0695</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PROTECTED</vt:lpwstr>
  </property>
  <property fmtid="{D5CDD505-2E9C-101B-9397-08002B2CF9AE}" pid="11" name="PM_ProtectiveMarkingValue_Header">
    <vt:lpwstr>PROTECTED </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2017.3.police.vic.gov.au</vt:lpwstr>
  </property>
  <property fmtid="{D5CDD505-2E9C-101B-9397-08002B2CF9AE}" pid="14" name="PM_Version">
    <vt:lpwstr>2012.3</vt:lpwstr>
  </property>
  <property fmtid="{D5CDD505-2E9C-101B-9397-08002B2CF9AE}" pid="15" name="PM_Originating_FileId">
    <vt:lpwstr>8D5E394CD55A4E7DAF70F9B5D60FFBAA</vt:lpwstr>
  </property>
  <property fmtid="{D5CDD505-2E9C-101B-9397-08002B2CF9AE}" pid="16" name="PM_OriginationTimeStamp">
    <vt:lpwstr>2017-09-06T23:39:34Z</vt:lpwstr>
  </property>
  <property fmtid="{D5CDD505-2E9C-101B-9397-08002B2CF9AE}" pid="17" name="PM_Hash_Version">
    <vt:lpwstr>2016.1</vt:lpwstr>
  </property>
  <property fmtid="{D5CDD505-2E9C-101B-9397-08002B2CF9AE}" pid="18" name="PM_Hash_Salt_Prev">
    <vt:lpwstr>55CA33F280B6982450748BFF22E68C44</vt:lpwstr>
  </property>
  <property fmtid="{D5CDD505-2E9C-101B-9397-08002B2CF9AE}" pid="19" name="PM_Hash_Salt">
    <vt:lpwstr>55CA33F280B6982450748BFF22E68C44</vt:lpwstr>
  </property>
  <property fmtid="{D5CDD505-2E9C-101B-9397-08002B2CF9AE}" pid="20" name="PM_PrintOutPlacement_XLS">
    <vt:lpwstr>CenterFooter,CenterHeader</vt:lpwstr>
  </property>
</Properties>
</file>